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14年度沙龍作品積分表\"/>
    </mc:Choice>
  </mc:AlternateContent>
  <xr:revisionPtr revIDLastSave="0" documentId="13_ncr:1_{426ED250-E2A8-424A-AB4C-933FE6556240}" xr6:coauthVersionLast="47" xr6:coauthVersionMax="47" xr10:uidLastSave="{00000000-0000-0000-0000-000000000000}"/>
  <bookViews>
    <workbookView xWindow="7200" yWindow="345" windowWidth="21600" windowHeight="11295" activeTab="1" xr2:uid="{00000000-000D-0000-FFFF-FFFF00000000}"/>
  </bookViews>
  <sheets>
    <sheet name="1月沙龍" sheetId="13" r:id="rId1"/>
    <sheet name="1月累計分數" sheetId="14" r:id="rId2"/>
    <sheet name="2月沙龍" sheetId="15" r:id="rId3"/>
    <sheet name="2月累計分數" sheetId="16" r:id="rId4"/>
    <sheet name="3月沙龍" sheetId="17" r:id="rId5"/>
    <sheet name="3月累計分數" sheetId="18" r:id="rId6"/>
  </sheets>
  <calcPr calcId="191029"/>
</workbook>
</file>

<file path=xl/calcChain.xml><?xml version="1.0" encoding="utf-8"?>
<calcChain xmlns="http://schemas.openxmlformats.org/spreadsheetml/2006/main">
  <c r="J14" i="18" l="1"/>
  <c r="J13" i="18"/>
  <c r="J12" i="18"/>
  <c r="J11" i="18"/>
  <c r="J10" i="18"/>
  <c r="J9" i="18"/>
  <c r="J8" i="18"/>
  <c r="J7" i="18"/>
  <c r="J6" i="18"/>
  <c r="J5" i="18"/>
  <c r="J4" i="18"/>
  <c r="J5" i="16"/>
  <c r="J6" i="16"/>
  <c r="J7" i="16"/>
  <c r="J8" i="16"/>
  <c r="J9" i="16"/>
  <c r="J10" i="16"/>
  <c r="J11" i="16"/>
  <c r="J12" i="16"/>
  <c r="J13" i="16"/>
  <c r="J14" i="16"/>
  <c r="J4" i="16"/>
  <c r="J4" i="14"/>
  <c r="D4" i="14" s="1"/>
  <c r="K4" i="14" s="1"/>
  <c r="D5" i="16"/>
  <c r="J5" i="14"/>
  <c r="D5" i="14" s="1"/>
  <c r="K5" i="14" s="1"/>
  <c r="D6" i="16" s="1"/>
  <c r="J6" i="14"/>
  <c r="D6" i="14" s="1"/>
  <c r="K6" i="14" s="1"/>
  <c r="D7" i="16" s="1"/>
  <c r="J7" i="14"/>
  <c r="D7" i="14" s="1"/>
  <c r="K7" i="14" s="1"/>
  <c r="D8" i="16" s="1"/>
  <c r="J9" i="14"/>
  <c r="D9" i="14" s="1"/>
  <c r="K9" i="14" s="1"/>
  <c r="D10" i="16" s="1"/>
  <c r="J10" i="14"/>
  <c r="D10" i="14" s="1"/>
  <c r="K10" i="14" s="1"/>
  <c r="D11" i="16" s="1"/>
  <c r="J11" i="14"/>
  <c r="D11" i="14" s="1"/>
  <c r="K11" i="14" s="1"/>
  <c r="D12" i="16" s="1"/>
  <c r="J12" i="14"/>
  <c r="D12" i="14" s="1"/>
  <c r="K12" i="14" s="1"/>
  <c r="D13" i="16" s="1"/>
  <c r="J13" i="14"/>
  <c r="D13" i="14" s="1"/>
  <c r="K13" i="14" s="1"/>
  <c r="D14" i="16" s="1"/>
  <c r="J8" i="14"/>
  <c r="D8" i="14" s="1"/>
  <c r="K8" i="14" s="1"/>
  <c r="D9" i="16" s="1"/>
  <c r="K5" i="16" l="1"/>
  <c r="D5" i="18" s="1"/>
  <c r="K5" i="18" s="1"/>
  <c r="K9" i="16"/>
  <c r="D9" i="18" s="1"/>
  <c r="K9" i="18" s="1"/>
  <c r="K14" i="16"/>
  <c r="D14" i="18" s="1"/>
  <c r="K14" i="18" s="1"/>
  <c r="K13" i="16"/>
  <c r="D13" i="18" s="1"/>
  <c r="K13" i="18" s="1"/>
  <c r="K12" i="16"/>
  <c r="D12" i="18" s="1"/>
  <c r="K12" i="18" s="1"/>
  <c r="K11" i="16"/>
  <c r="D11" i="18" s="1"/>
  <c r="K11" i="18" s="1"/>
  <c r="K10" i="16"/>
  <c r="D10" i="18" s="1"/>
  <c r="K10" i="18" s="1"/>
  <c r="K8" i="16"/>
  <c r="D8" i="18" s="1"/>
  <c r="K8" i="18" s="1"/>
  <c r="K7" i="16"/>
  <c r="D7" i="18" s="1"/>
  <c r="K7" i="18" s="1"/>
  <c r="K6" i="16"/>
  <c r="D6" i="18" s="1"/>
  <c r="K6" i="18" s="1"/>
  <c r="D4" i="16"/>
  <c r="K4" i="16" s="1"/>
  <c r="D4" i="18" s="1"/>
  <c r="K4" i="18" s="1"/>
</calcChain>
</file>

<file path=xl/sharedStrings.xml><?xml version="1.0" encoding="utf-8"?>
<sst xmlns="http://schemas.openxmlformats.org/spreadsheetml/2006/main" count="312" uniqueCount="112">
  <si>
    <t>詹勳龍</t>
    <phoneticPr fontId="2" type="noConversion"/>
  </si>
  <si>
    <t>姓名</t>
    <phoneticPr fontId="2" type="noConversion"/>
  </si>
  <si>
    <t>作品題名</t>
    <phoneticPr fontId="2" type="noConversion"/>
  </si>
  <si>
    <t>社團法人桃園攝影學會</t>
    <phoneticPr fontId="2" type="noConversion"/>
  </si>
  <si>
    <t>沙龍評審</t>
    <phoneticPr fontId="2" type="noConversion"/>
  </si>
  <si>
    <t>評介</t>
    <phoneticPr fontId="2" type="noConversion"/>
  </si>
  <si>
    <t>沙龍主席</t>
    <phoneticPr fontId="2" type="noConversion"/>
  </si>
  <si>
    <t>沙龍委員</t>
    <phoneticPr fontId="2" type="noConversion"/>
  </si>
  <si>
    <t>監分</t>
    <phoneticPr fontId="2" type="noConversion"/>
  </si>
  <si>
    <t>評審日期</t>
    <phoneticPr fontId="2" type="noConversion"/>
  </si>
  <si>
    <t>組別</t>
    <phoneticPr fontId="2" type="noConversion"/>
  </si>
  <si>
    <t>特選</t>
    <phoneticPr fontId="2" type="noConversion"/>
  </si>
  <si>
    <t>優選</t>
    <phoneticPr fontId="2" type="noConversion"/>
  </si>
  <si>
    <t>佳作</t>
    <phoneticPr fontId="2" type="noConversion"/>
  </si>
  <si>
    <t>入甲</t>
    <phoneticPr fontId="2" type="noConversion"/>
  </si>
  <si>
    <t>入乙</t>
    <phoneticPr fontId="2" type="noConversion"/>
  </si>
  <si>
    <t>得分</t>
    <phoneticPr fontId="2" type="noConversion"/>
  </si>
  <si>
    <t>總積分</t>
    <phoneticPr fontId="2" type="noConversion"/>
  </si>
  <si>
    <t>考銜</t>
    <phoneticPr fontId="2" type="noConversion"/>
  </si>
  <si>
    <t>王建昌</t>
    <phoneticPr fontId="2" type="noConversion"/>
  </si>
  <si>
    <t>沙龍副主席</t>
    <phoneticPr fontId="2" type="noConversion"/>
  </si>
  <si>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 xml:space="preserve"> 得分/張    特選8分  優選6分  佳作4分  入甲2分  入乙1分</t>
    </r>
    <phoneticPr fontId="2" type="noConversion"/>
  </si>
  <si>
    <t>王蒙陽</t>
    <phoneticPr fontId="2" type="noConversion"/>
  </si>
  <si>
    <t>翁因生</t>
    <phoneticPr fontId="2" type="noConversion"/>
  </si>
  <si>
    <t>114 年 1 月 20 日</t>
    <phoneticPr fontId="2" type="noConversion"/>
  </si>
  <si>
    <t>114年度春季組 1 月</t>
    <phoneticPr fontId="2" type="noConversion"/>
  </si>
  <si>
    <t>王蒙陽、陳明寶、王建昌</t>
    <phoneticPr fontId="2" type="noConversion"/>
  </si>
  <si>
    <t>鍾仁富、洪振瑋、李金興</t>
    <phoneticPr fontId="2" type="noConversion"/>
  </si>
  <si>
    <t>張素貞</t>
    <phoneticPr fontId="2" type="noConversion"/>
  </si>
  <si>
    <t>第 572 期桃園攝影學會 1 月份 沙龍入選目錄</t>
    <phoneticPr fontId="2" type="noConversion"/>
  </si>
  <si>
    <t>魏迪春(F)</t>
    <phoneticPr fontId="2" type="noConversion"/>
  </si>
  <si>
    <t>盧冠元(F)</t>
    <phoneticPr fontId="2" type="noConversion"/>
  </si>
  <si>
    <t>艾裕株(F)</t>
    <phoneticPr fontId="2" type="noConversion"/>
  </si>
  <si>
    <t>114 年度 1 月入選</t>
    <phoneticPr fontId="2" type="noConversion"/>
  </si>
  <si>
    <t>114 春季組</t>
    <phoneticPr fontId="2" type="noConversion"/>
  </si>
  <si>
    <t>魏迪春</t>
    <phoneticPr fontId="2" type="noConversion"/>
  </si>
  <si>
    <t>盧冠元</t>
    <phoneticPr fontId="2" type="noConversion"/>
  </si>
  <si>
    <t>艾裕株</t>
    <phoneticPr fontId="2" type="noConversion"/>
  </si>
  <si>
    <t>F(博)</t>
    <phoneticPr fontId="2" type="noConversion"/>
  </si>
  <si>
    <t>陳秀燕</t>
    <phoneticPr fontId="2" type="noConversion"/>
  </si>
  <si>
    <t>A(碩)</t>
    <phoneticPr fontId="2" type="noConversion"/>
  </si>
  <si>
    <t>呂素娥</t>
    <phoneticPr fontId="2" type="noConversion"/>
  </si>
  <si>
    <t>阮純眉</t>
    <phoneticPr fontId="2" type="noConversion"/>
  </si>
  <si>
    <t>陳怡華</t>
    <phoneticPr fontId="2" type="noConversion"/>
  </si>
  <si>
    <t>彭念宗</t>
    <phoneticPr fontId="2" type="noConversion"/>
  </si>
  <si>
    <t>周瑞華</t>
    <phoneticPr fontId="2" type="noConversion"/>
  </si>
  <si>
    <t>蕭麗華</t>
    <phoneticPr fontId="2" type="noConversion"/>
  </si>
  <si>
    <t>※ 114年2月評審日期為2月24日</t>
    <phoneticPr fontId="2" type="noConversion"/>
  </si>
  <si>
    <t>翁因生(A)</t>
    <phoneticPr fontId="2" type="noConversion"/>
  </si>
  <si>
    <t>陳秀燕(A)</t>
    <phoneticPr fontId="2" type="noConversion"/>
  </si>
  <si>
    <t>呂素娥(A)</t>
    <phoneticPr fontId="2" type="noConversion"/>
  </si>
  <si>
    <t>阮純眉(A)</t>
    <phoneticPr fontId="2" type="noConversion"/>
  </si>
  <si>
    <t>陳怡華(A)</t>
    <phoneticPr fontId="2" type="noConversion"/>
  </si>
  <si>
    <t>彭念宗(A)</t>
    <phoneticPr fontId="2" type="noConversion"/>
  </si>
  <si>
    <t>周瑞華(A)</t>
    <phoneticPr fontId="2" type="noConversion"/>
  </si>
  <si>
    <t>蕭麗華(A)</t>
    <phoneticPr fontId="2" type="noConversion"/>
  </si>
  <si>
    <r>
      <rPr>
        <b/>
        <sz val="12"/>
        <color theme="1"/>
        <rFont val="標楷體"/>
        <family val="4"/>
        <charset val="136"/>
      </rPr>
      <t>F</t>
    </r>
    <r>
      <rPr>
        <sz val="12"/>
        <color theme="1"/>
        <rFont val="標楷體"/>
        <family val="4"/>
        <charset val="136"/>
      </rPr>
      <t xml:space="preserve">博學  </t>
    </r>
    <r>
      <rPr>
        <b/>
        <sz val="12"/>
        <color theme="1"/>
        <rFont val="標楷體"/>
        <family val="4"/>
        <charset val="136"/>
      </rPr>
      <t>A</t>
    </r>
    <r>
      <rPr>
        <sz val="12"/>
        <color theme="1"/>
        <rFont val="標楷體"/>
        <family val="4"/>
        <charset val="136"/>
      </rPr>
      <t>碩學</t>
    </r>
    <phoneticPr fontId="2" type="noConversion"/>
  </si>
  <si>
    <t>桃園攝影學會沙龍   第 572 期 積分統計                 F博學  A碩學</t>
    <phoneticPr fontId="2" type="noConversion"/>
  </si>
  <si>
    <t>評等</t>
    <phoneticPr fontId="2" type="noConversion"/>
  </si>
  <si>
    <t>1月積分</t>
    <phoneticPr fontId="2" type="noConversion"/>
  </si>
  <si>
    <t>2月積分</t>
    <phoneticPr fontId="2" type="noConversion"/>
  </si>
  <si>
    <t>第 573 期桃園攝影學會 2 月份 沙龍入選目錄</t>
    <phoneticPr fontId="2" type="noConversion"/>
  </si>
  <si>
    <t>114 年2 月 24 日</t>
    <phoneticPr fontId="2" type="noConversion"/>
  </si>
  <si>
    <t>114年度春季組 2 月</t>
    <phoneticPr fontId="2" type="noConversion"/>
  </si>
  <si>
    <t>桃園攝影學會沙龍   第 573 期 積分統計                 F博學  A碩學</t>
    <phoneticPr fontId="2" type="noConversion"/>
  </si>
  <si>
    <t>114 年度 3 月入選</t>
    <phoneticPr fontId="2" type="noConversion"/>
  </si>
  <si>
    <t>114 年度 2 月入選</t>
    <phoneticPr fontId="2" type="noConversion"/>
  </si>
  <si>
    <t>第 574 期桃園攝影學會 3 月份 沙龍入選目錄</t>
    <phoneticPr fontId="2" type="noConversion"/>
  </si>
  <si>
    <t>114年度春季組 3 月</t>
    <phoneticPr fontId="2" type="noConversion"/>
  </si>
  <si>
    <t>114 年 3 月 17 日</t>
    <phoneticPr fontId="2" type="noConversion"/>
  </si>
  <si>
    <t>桃園攝影學會沙龍   第 574 期 積分統計                 F博學  A碩學</t>
    <phoneticPr fontId="2" type="noConversion"/>
  </si>
  <si>
    <t>※ 114年 3月評審日期為3月17日</t>
    <phoneticPr fontId="2" type="noConversion"/>
  </si>
  <si>
    <t>※ 114年 2月評審日期為2月24日</t>
    <phoneticPr fontId="2" type="noConversion"/>
  </si>
  <si>
    <t>吳俊毅</t>
    <phoneticPr fontId="2" type="noConversion"/>
  </si>
  <si>
    <t>劉玉惠、陳怡華</t>
    <phoneticPr fontId="2" type="noConversion"/>
  </si>
  <si>
    <t>黃慧君、蕭麗華</t>
    <phoneticPr fontId="2" type="noConversion"/>
  </si>
  <si>
    <t>魚鷹</t>
    <phoneticPr fontId="2" type="noConversion"/>
  </si>
  <si>
    <t>衝浪</t>
    <phoneticPr fontId="2" type="noConversion"/>
  </si>
  <si>
    <t>蜂鷹</t>
    <phoneticPr fontId="2" type="noConversion"/>
  </si>
  <si>
    <t>越野機車</t>
    <phoneticPr fontId="2" type="noConversion"/>
  </si>
  <si>
    <t>傳統產業-銅鑼</t>
    <phoneticPr fontId="2" type="noConversion"/>
  </si>
  <si>
    <t>矮靈祭</t>
    <phoneticPr fontId="2" type="noConversion"/>
  </si>
  <si>
    <t>搶地盤</t>
    <phoneticPr fontId="2" type="noConversion"/>
  </si>
  <si>
    <t>水中美人</t>
    <phoneticPr fontId="2" type="noConversion"/>
  </si>
  <si>
    <t>飛撲攔截</t>
    <phoneticPr fontId="2" type="noConversion"/>
  </si>
  <si>
    <t>破水而出</t>
    <phoneticPr fontId="2" type="noConversion"/>
  </si>
  <si>
    <t>衝浪美女</t>
    <phoneticPr fontId="2" type="noConversion"/>
  </si>
  <si>
    <t>你爭我奪</t>
    <phoneticPr fontId="2" type="noConversion"/>
  </si>
  <si>
    <t>對峙</t>
    <phoneticPr fontId="2" type="noConversion"/>
  </si>
  <si>
    <t>木魚雕刻師</t>
    <phoneticPr fontId="2" type="noConversion"/>
  </si>
  <si>
    <t>合歡山暗夜星空</t>
    <phoneticPr fontId="2" type="noConversion"/>
  </si>
  <si>
    <t>心靈祈禱</t>
    <phoneticPr fontId="2" type="noConversion"/>
  </si>
  <si>
    <t>跳躍精靈</t>
    <phoneticPr fontId="2" type="noConversion"/>
  </si>
  <si>
    <t>傳承</t>
    <phoneticPr fontId="2" type="noConversion"/>
  </si>
  <si>
    <t>相見歡</t>
    <phoneticPr fontId="2" type="noConversion"/>
  </si>
  <si>
    <t>馬蹄彎</t>
    <phoneticPr fontId="2" type="noConversion"/>
  </si>
  <si>
    <t>鋸齒堰晨彩</t>
    <phoneticPr fontId="2" type="noConversion"/>
  </si>
  <si>
    <t>爭吵</t>
    <phoneticPr fontId="2" type="noConversion"/>
  </si>
  <si>
    <t>同心協力</t>
    <phoneticPr fontId="2" type="noConversion"/>
  </si>
  <si>
    <t>跳高</t>
    <phoneticPr fontId="2" type="noConversion"/>
  </si>
  <si>
    <t>藍雀搶食</t>
    <phoneticPr fontId="2" type="noConversion"/>
  </si>
  <si>
    <t>彩鷸爸爸真偉大</t>
    <phoneticPr fontId="2" type="noConversion"/>
  </si>
  <si>
    <t>平溪天燈海</t>
    <phoneticPr fontId="2" type="noConversion"/>
  </si>
  <si>
    <t>隔岸交談</t>
    <phoneticPr fontId="2" type="noConversion"/>
  </si>
  <si>
    <t>激流奮鬥</t>
    <phoneticPr fontId="2" type="noConversion"/>
  </si>
  <si>
    <t>叫囂</t>
    <phoneticPr fontId="2" type="noConversion"/>
  </si>
  <si>
    <t>全力衝刺</t>
    <phoneticPr fontId="2" type="noConversion"/>
  </si>
  <si>
    <t>舞龍者</t>
    <phoneticPr fontId="2" type="noConversion"/>
  </si>
  <si>
    <t>祖孫情</t>
    <phoneticPr fontId="2" type="noConversion"/>
  </si>
  <si>
    <t>憶古早</t>
    <phoneticPr fontId="2" type="noConversion"/>
  </si>
  <si>
    <t>博鬥</t>
    <phoneticPr fontId="2" type="noConversion"/>
  </si>
  <si>
    <t>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</si>
</sst>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1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9" fillId="0" borderId="20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workbookViewId="0">
      <selection activeCell="D29" sqref="D29"/>
    </sheetView>
  </sheetViews>
  <sheetFormatPr defaultRowHeight="16.5"/>
  <cols>
    <col min="1" max="1" width="9.125" customWidth="1"/>
    <col min="2" max="2" width="6.125" customWidth="1"/>
    <col min="3" max="3" width="23" customWidth="1"/>
    <col min="4" max="4" width="11.875" customWidth="1"/>
    <col min="6" max="6" width="6.125" customWidth="1"/>
    <col min="7" max="7" width="23.125" customWidth="1"/>
    <col min="8" max="8" width="11.875" customWidth="1"/>
  </cols>
  <sheetData>
    <row r="1" spans="1:8" ht="33.950000000000003" customHeight="1" thickTop="1">
      <c r="A1" s="22" t="s">
        <v>3</v>
      </c>
      <c r="B1" s="23"/>
      <c r="C1" s="23"/>
      <c r="D1" s="23"/>
      <c r="E1" s="23"/>
      <c r="F1" s="23"/>
      <c r="G1" s="23"/>
      <c r="H1" s="24"/>
    </row>
    <row r="2" spans="1:8" ht="30" customHeight="1">
      <c r="A2" s="25" t="s">
        <v>29</v>
      </c>
      <c r="B2" s="26"/>
      <c r="C2" s="26"/>
      <c r="D2" s="26"/>
      <c r="E2" s="26"/>
      <c r="F2" s="26"/>
      <c r="G2" s="26"/>
      <c r="H2" s="27"/>
    </row>
    <row r="3" spans="1:8" ht="27" customHeight="1">
      <c r="A3" s="28" t="s">
        <v>4</v>
      </c>
      <c r="B3" s="29"/>
      <c r="C3" s="30" t="s">
        <v>26</v>
      </c>
      <c r="D3" s="31"/>
      <c r="E3" s="32" t="s">
        <v>7</v>
      </c>
      <c r="F3" s="33"/>
      <c r="G3" s="30" t="s">
        <v>74</v>
      </c>
      <c r="H3" s="36"/>
    </row>
    <row r="4" spans="1:8" ht="27" customHeight="1">
      <c r="A4" s="28"/>
      <c r="B4" s="29"/>
      <c r="C4" s="37" t="s">
        <v>27</v>
      </c>
      <c r="D4" s="38"/>
      <c r="E4" s="34"/>
      <c r="F4" s="35"/>
      <c r="G4" s="37" t="s">
        <v>75</v>
      </c>
      <c r="H4" s="39"/>
    </row>
    <row r="5" spans="1:8" ht="27" customHeight="1">
      <c r="A5" s="28"/>
      <c r="B5" s="29"/>
      <c r="C5" s="40" t="s">
        <v>28</v>
      </c>
      <c r="D5" s="40"/>
      <c r="E5" s="29" t="s">
        <v>8</v>
      </c>
      <c r="F5" s="29"/>
      <c r="G5" s="40" t="s">
        <v>73</v>
      </c>
      <c r="H5" s="41"/>
    </row>
    <row r="6" spans="1:8" ht="27" customHeight="1">
      <c r="A6" s="28" t="s">
        <v>5</v>
      </c>
      <c r="B6" s="29"/>
      <c r="C6" s="40" t="s">
        <v>22</v>
      </c>
      <c r="D6" s="40"/>
      <c r="E6" s="29" t="s">
        <v>6</v>
      </c>
      <c r="F6" s="29"/>
      <c r="G6" s="40" t="s">
        <v>19</v>
      </c>
      <c r="H6" s="41"/>
    </row>
    <row r="7" spans="1:8" ht="27" customHeight="1" thickBot="1">
      <c r="A7" s="46" t="s">
        <v>9</v>
      </c>
      <c r="B7" s="47"/>
      <c r="C7" s="47" t="s">
        <v>24</v>
      </c>
      <c r="D7" s="47"/>
      <c r="E7" s="47" t="s">
        <v>20</v>
      </c>
      <c r="F7" s="47"/>
      <c r="G7" s="48" t="s">
        <v>0</v>
      </c>
      <c r="H7" s="49"/>
    </row>
    <row r="8" spans="1:8" ht="21.75" customHeight="1" thickTop="1" thickBot="1">
      <c r="A8" s="42" t="s">
        <v>56</v>
      </c>
      <c r="B8" s="42"/>
      <c r="C8" s="42"/>
      <c r="D8" s="42"/>
      <c r="E8" s="42"/>
      <c r="F8" s="42"/>
      <c r="G8" s="42"/>
      <c r="H8" s="42"/>
    </row>
    <row r="9" spans="1:8" ht="30" customHeight="1" thickTop="1">
      <c r="A9" s="43" t="s">
        <v>25</v>
      </c>
      <c r="B9" s="44"/>
      <c r="C9" s="44"/>
      <c r="D9" s="44"/>
      <c r="E9" s="44"/>
      <c r="F9" s="44"/>
      <c r="G9" s="44"/>
      <c r="H9" s="45"/>
    </row>
    <row r="10" spans="1:8" ht="30" customHeight="1" thickBot="1">
      <c r="A10" s="15" t="s">
        <v>1</v>
      </c>
      <c r="B10" s="50" t="s">
        <v>2</v>
      </c>
      <c r="C10" s="50"/>
      <c r="D10" s="16" t="s">
        <v>58</v>
      </c>
      <c r="E10" s="16" t="s">
        <v>1</v>
      </c>
      <c r="F10" s="50" t="s">
        <v>2</v>
      </c>
      <c r="G10" s="50"/>
      <c r="H10" s="17" t="s">
        <v>58</v>
      </c>
    </row>
    <row r="11" spans="1:8" ht="27.95" customHeight="1" thickBot="1">
      <c r="A11" s="20" t="s">
        <v>30</v>
      </c>
      <c r="B11" s="21" t="s">
        <v>76</v>
      </c>
      <c r="C11" s="21"/>
      <c r="D11" s="18" t="s">
        <v>14</v>
      </c>
      <c r="E11" s="20" t="s">
        <v>51</v>
      </c>
      <c r="F11" s="21" t="s">
        <v>96</v>
      </c>
      <c r="G11" s="21"/>
      <c r="H11" s="18" t="s">
        <v>13</v>
      </c>
    </row>
    <row r="12" spans="1:8" ht="27.95" customHeight="1" thickBot="1">
      <c r="A12" s="20"/>
      <c r="B12" s="21" t="s">
        <v>77</v>
      </c>
      <c r="C12" s="21"/>
      <c r="D12" s="18" t="s">
        <v>14</v>
      </c>
      <c r="E12" s="20"/>
      <c r="F12" s="21" t="s">
        <v>97</v>
      </c>
      <c r="G12" s="21"/>
      <c r="H12" s="18" t="s">
        <v>14</v>
      </c>
    </row>
    <row r="13" spans="1:8" ht="27.95" customHeight="1" thickBot="1">
      <c r="A13" s="20"/>
      <c r="B13" s="21" t="s">
        <v>78</v>
      </c>
      <c r="C13" s="21"/>
      <c r="D13" s="18" t="s">
        <v>14</v>
      </c>
      <c r="E13" s="20"/>
      <c r="F13" s="21" t="s">
        <v>98</v>
      </c>
      <c r="G13" s="21"/>
      <c r="H13" s="18" t="s">
        <v>13</v>
      </c>
    </row>
    <row r="14" spans="1:8" ht="27.95" customHeight="1" thickBot="1">
      <c r="A14" s="20"/>
      <c r="B14" s="21" t="s">
        <v>79</v>
      </c>
      <c r="C14" s="21"/>
      <c r="D14" s="18" t="s">
        <v>14</v>
      </c>
      <c r="E14" s="20"/>
      <c r="F14" s="21" t="s">
        <v>99</v>
      </c>
      <c r="G14" s="21"/>
      <c r="H14" s="18" t="s">
        <v>14</v>
      </c>
    </row>
    <row r="15" spans="1:8" ht="27.95" customHeight="1" thickBot="1">
      <c r="A15" s="20" t="s">
        <v>32</v>
      </c>
      <c r="B15" s="21" t="s">
        <v>80</v>
      </c>
      <c r="C15" s="21"/>
      <c r="D15" s="18" t="s">
        <v>15</v>
      </c>
      <c r="E15" s="20" t="s">
        <v>52</v>
      </c>
      <c r="F15" s="21" t="s">
        <v>100</v>
      </c>
      <c r="G15" s="21"/>
      <c r="H15" s="18" t="s">
        <v>14</v>
      </c>
    </row>
    <row r="16" spans="1:8" ht="27.95" customHeight="1" thickBot="1">
      <c r="A16" s="20"/>
      <c r="B16" s="21" t="s">
        <v>81</v>
      </c>
      <c r="C16" s="21"/>
      <c r="D16" s="18" t="s">
        <v>15</v>
      </c>
      <c r="E16" s="20"/>
      <c r="F16" s="21" t="s">
        <v>78</v>
      </c>
      <c r="G16" s="21"/>
      <c r="H16" s="18" t="s">
        <v>13</v>
      </c>
    </row>
    <row r="17" spans="1:8" ht="27.95" customHeight="1" thickBot="1">
      <c r="A17" s="20"/>
      <c r="B17" s="21" t="s">
        <v>82</v>
      </c>
      <c r="C17" s="21"/>
      <c r="D17" s="18" t="s">
        <v>111</v>
      </c>
      <c r="E17" s="20"/>
      <c r="F17" s="21" t="s">
        <v>101</v>
      </c>
      <c r="G17" s="21"/>
      <c r="H17" s="18" t="s">
        <v>13</v>
      </c>
    </row>
    <row r="18" spans="1:8" ht="27.95" customHeight="1" thickBot="1">
      <c r="A18" s="20"/>
      <c r="B18" s="21" t="s">
        <v>83</v>
      </c>
      <c r="C18" s="21"/>
      <c r="D18" s="18" t="s">
        <v>14</v>
      </c>
      <c r="E18" s="20"/>
      <c r="F18" s="21" t="s">
        <v>102</v>
      </c>
      <c r="G18" s="21"/>
      <c r="H18" s="18" t="s">
        <v>14</v>
      </c>
    </row>
    <row r="19" spans="1:8" ht="27.95" customHeight="1" thickBot="1">
      <c r="A19" s="20" t="s">
        <v>48</v>
      </c>
      <c r="B19" s="21" t="s">
        <v>84</v>
      </c>
      <c r="C19" s="21"/>
      <c r="D19" s="18" t="s">
        <v>14</v>
      </c>
      <c r="E19" s="20" t="s">
        <v>53</v>
      </c>
      <c r="F19" s="21" t="s">
        <v>103</v>
      </c>
      <c r="G19" s="21"/>
      <c r="H19" s="18" t="s">
        <v>14</v>
      </c>
    </row>
    <row r="20" spans="1:8" ht="27.95" customHeight="1" thickBot="1">
      <c r="A20" s="20"/>
      <c r="B20" s="21" t="s">
        <v>85</v>
      </c>
      <c r="C20" s="21"/>
      <c r="D20" s="18" t="s">
        <v>14</v>
      </c>
      <c r="E20" s="20"/>
      <c r="F20" s="21" t="s">
        <v>104</v>
      </c>
      <c r="G20" s="21"/>
      <c r="H20" s="18" t="s">
        <v>13</v>
      </c>
    </row>
    <row r="21" spans="1:8" ht="27.95" customHeight="1" thickBot="1">
      <c r="A21" s="20"/>
      <c r="B21" s="21" t="s">
        <v>86</v>
      </c>
      <c r="C21" s="21"/>
      <c r="D21" s="18" t="s">
        <v>14</v>
      </c>
      <c r="E21" s="20"/>
      <c r="F21" s="21" t="s">
        <v>105</v>
      </c>
      <c r="G21" s="21"/>
      <c r="H21" s="18" t="s">
        <v>14</v>
      </c>
    </row>
    <row r="22" spans="1:8" ht="27.95" customHeight="1" thickBot="1">
      <c r="A22" s="20"/>
      <c r="B22" s="21" t="s">
        <v>87</v>
      </c>
      <c r="C22" s="21"/>
      <c r="D22" s="18" t="s">
        <v>14</v>
      </c>
      <c r="E22" s="20"/>
      <c r="F22" s="21" t="s">
        <v>106</v>
      </c>
      <c r="G22" s="21"/>
      <c r="H22" s="18" t="s">
        <v>14</v>
      </c>
    </row>
    <row r="23" spans="1:8" ht="27.95" customHeight="1" thickBot="1">
      <c r="A23" s="20" t="s">
        <v>49</v>
      </c>
      <c r="B23" s="21" t="s">
        <v>88</v>
      </c>
      <c r="C23" s="21"/>
      <c r="D23" s="18" t="s">
        <v>14</v>
      </c>
      <c r="E23" s="20" t="s">
        <v>54</v>
      </c>
      <c r="F23" s="21"/>
      <c r="G23" s="21"/>
      <c r="H23" s="18"/>
    </row>
    <row r="24" spans="1:8" ht="27.95" customHeight="1" thickBot="1">
      <c r="A24" s="20"/>
      <c r="B24" s="21" t="s">
        <v>89</v>
      </c>
      <c r="C24" s="21"/>
      <c r="D24" s="18" t="s">
        <v>14</v>
      </c>
      <c r="E24" s="20"/>
      <c r="F24" s="21"/>
      <c r="G24" s="21"/>
      <c r="H24" s="19"/>
    </row>
    <row r="25" spans="1:8" ht="27.95" customHeight="1" thickBot="1">
      <c r="A25" s="20"/>
      <c r="B25" s="21" t="s">
        <v>90</v>
      </c>
      <c r="C25" s="21"/>
      <c r="D25" s="18" t="s">
        <v>13</v>
      </c>
      <c r="E25" s="20"/>
      <c r="F25" s="21"/>
      <c r="G25" s="21"/>
      <c r="H25" s="19"/>
    </row>
    <row r="26" spans="1:8" ht="27.95" customHeight="1" thickBot="1">
      <c r="A26" s="20"/>
      <c r="B26" s="21" t="s">
        <v>91</v>
      </c>
      <c r="C26" s="21"/>
      <c r="D26" s="18" t="s">
        <v>13</v>
      </c>
      <c r="E26" s="20"/>
      <c r="F26" s="21"/>
      <c r="G26" s="21"/>
      <c r="H26" s="18"/>
    </row>
    <row r="27" spans="1:8" ht="27.95" customHeight="1" thickBot="1">
      <c r="A27" s="20" t="s">
        <v>50</v>
      </c>
      <c r="B27" s="21" t="s">
        <v>92</v>
      </c>
      <c r="C27" s="21"/>
      <c r="D27" s="18" t="s">
        <v>14</v>
      </c>
      <c r="E27" s="20" t="s">
        <v>55</v>
      </c>
      <c r="F27" s="21" t="s">
        <v>107</v>
      </c>
      <c r="G27" s="21"/>
      <c r="H27" s="18" t="s">
        <v>111</v>
      </c>
    </row>
    <row r="28" spans="1:8" ht="27.95" customHeight="1" thickBot="1">
      <c r="A28" s="20"/>
      <c r="B28" s="21" t="s">
        <v>93</v>
      </c>
      <c r="C28" s="21"/>
      <c r="D28" s="18" t="s">
        <v>14</v>
      </c>
      <c r="E28" s="20"/>
      <c r="F28" s="21" t="s">
        <v>108</v>
      </c>
      <c r="G28" s="21"/>
      <c r="H28" s="18" t="s">
        <v>14</v>
      </c>
    </row>
    <row r="29" spans="1:8" ht="27.95" customHeight="1" thickBot="1">
      <c r="A29" s="20"/>
      <c r="B29" s="21" t="s">
        <v>94</v>
      </c>
      <c r="C29" s="21"/>
      <c r="D29" s="18" t="s">
        <v>13</v>
      </c>
      <c r="E29" s="20"/>
      <c r="F29" s="21" t="s">
        <v>109</v>
      </c>
      <c r="G29" s="21"/>
      <c r="H29" s="18" t="s">
        <v>14</v>
      </c>
    </row>
    <row r="30" spans="1:8" ht="27.95" customHeight="1" thickBot="1">
      <c r="A30" s="20"/>
      <c r="B30" s="21" t="s">
        <v>95</v>
      </c>
      <c r="C30" s="21"/>
      <c r="D30" s="18" t="s">
        <v>14</v>
      </c>
      <c r="E30" s="20"/>
      <c r="F30" s="21" t="s">
        <v>110</v>
      </c>
      <c r="G30" s="21"/>
      <c r="H30" s="18" t="s">
        <v>13</v>
      </c>
    </row>
  </sheetData>
  <mergeCells count="7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</mergeCells>
  <phoneticPr fontId="2" type="noConversion"/>
  <printOptions horizontalCentered="1" verticalCentered="1"/>
  <pageMargins left="0.19685039370078741" right="0.11811023622047245" top="0.19685039370078741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6"/>
  <sheetViews>
    <sheetView tabSelected="1" topLeftCell="A4" workbookViewId="0">
      <selection activeCell="H13" sqref="H13"/>
    </sheetView>
  </sheetViews>
  <sheetFormatPr defaultRowHeight="16.5"/>
  <cols>
    <col min="1" max="1" width="3.5" customWidth="1"/>
    <col min="2" max="4" width="14.5" customWidth="1"/>
    <col min="5" max="9" width="10.5" customWidth="1"/>
    <col min="10" max="10" width="12.5" customWidth="1"/>
    <col min="11" max="11" width="13" customWidth="1"/>
  </cols>
  <sheetData>
    <row r="1" spans="2:12" ht="32.1" customHeight="1">
      <c r="B1" s="53" t="s">
        <v>57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2:12" ht="32.1" customHeight="1">
      <c r="B2" s="54" t="s">
        <v>10</v>
      </c>
      <c r="C2" s="54" t="s">
        <v>1</v>
      </c>
      <c r="D2" s="32" t="s">
        <v>59</v>
      </c>
      <c r="E2" s="56" t="s">
        <v>33</v>
      </c>
      <c r="F2" s="57"/>
      <c r="G2" s="57"/>
      <c r="H2" s="57"/>
      <c r="I2" s="57"/>
      <c r="J2" s="58"/>
      <c r="K2" s="4"/>
      <c r="L2" s="8"/>
    </row>
    <row r="3" spans="2:12" ht="32.1" customHeight="1">
      <c r="B3" s="55"/>
      <c r="C3" s="55"/>
      <c r="D3" s="34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34</v>
      </c>
      <c r="C4" s="2" t="s">
        <v>35</v>
      </c>
      <c r="D4" s="5">
        <f>J4</f>
        <v>8</v>
      </c>
      <c r="E4" s="1"/>
      <c r="F4" s="1"/>
      <c r="G4" s="1"/>
      <c r="H4" s="1">
        <v>4</v>
      </c>
      <c r="I4" s="1"/>
      <c r="J4" s="5">
        <f t="shared" ref="J4:J7" si="0">E4*8+F4*6+G4*4+H4*2+I4*1</f>
        <v>8</v>
      </c>
      <c r="K4" s="5">
        <f>D4</f>
        <v>8</v>
      </c>
      <c r="L4" s="1" t="s">
        <v>38</v>
      </c>
    </row>
    <row r="5" spans="2:12" ht="30" customHeight="1">
      <c r="B5" s="3" t="s">
        <v>34</v>
      </c>
      <c r="C5" s="2" t="s">
        <v>37</v>
      </c>
      <c r="D5" s="5">
        <f t="shared" ref="D5:D13" si="1">J5</f>
        <v>4</v>
      </c>
      <c r="E5" s="1"/>
      <c r="F5" s="1"/>
      <c r="G5" s="1"/>
      <c r="H5" s="1">
        <v>1</v>
      </c>
      <c r="I5" s="1">
        <v>2</v>
      </c>
      <c r="J5" s="5">
        <f t="shared" si="0"/>
        <v>4</v>
      </c>
      <c r="K5" s="5">
        <f t="shared" ref="K5:K13" si="2">D5</f>
        <v>4</v>
      </c>
      <c r="L5" s="1" t="s">
        <v>38</v>
      </c>
    </row>
    <row r="6" spans="2:12" ht="30" customHeight="1">
      <c r="B6" s="3" t="s">
        <v>34</v>
      </c>
      <c r="C6" s="2" t="s">
        <v>23</v>
      </c>
      <c r="D6" s="5">
        <f t="shared" si="1"/>
        <v>8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2"/>
        <v>8</v>
      </c>
      <c r="L6" s="1" t="s">
        <v>40</v>
      </c>
    </row>
    <row r="7" spans="2:12" ht="30" customHeight="1">
      <c r="B7" s="3" t="s">
        <v>34</v>
      </c>
      <c r="C7" s="2" t="s">
        <v>39</v>
      </c>
      <c r="D7" s="5">
        <f t="shared" si="1"/>
        <v>12</v>
      </c>
      <c r="E7" s="1"/>
      <c r="F7" s="1"/>
      <c r="G7" s="1">
        <v>2</v>
      </c>
      <c r="H7" s="1">
        <v>2</v>
      </c>
      <c r="I7" s="1"/>
      <c r="J7" s="5">
        <f t="shared" si="0"/>
        <v>12</v>
      </c>
      <c r="K7" s="5">
        <f t="shared" si="2"/>
        <v>12</v>
      </c>
      <c r="L7" s="1" t="s">
        <v>40</v>
      </c>
    </row>
    <row r="8" spans="2:12" ht="30" customHeight="1">
      <c r="B8" s="3" t="s">
        <v>34</v>
      </c>
      <c r="C8" s="2" t="s">
        <v>41</v>
      </c>
      <c r="D8" s="5">
        <f t="shared" si="1"/>
        <v>10</v>
      </c>
      <c r="E8" s="1"/>
      <c r="F8" s="1"/>
      <c r="G8" s="1">
        <v>1</v>
      </c>
      <c r="H8" s="1">
        <v>3</v>
      </c>
      <c r="I8" s="1"/>
      <c r="J8" s="5">
        <f>E8*8+F8*6+G8*4+H8*2+I8*1</f>
        <v>10</v>
      </c>
      <c r="K8" s="5">
        <f t="shared" si="2"/>
        <v>10</v>
      </c>
      <c r="L8" s="1" t="s">
        <v>40</v>
      </c>
    </row>
    <row r="9" spans="2:12" ht="30" customHeight="1">
      <c r="B9" s="3" t="s">
        <v>34</v>
      </c>
      <c r="C9" s="2" t="s">
        <v>42</v>
      </c>
      <c r="D9" s="5">
        <f t="shared" si="1"/>
        <v>12</v>
      </c>
      <c r="E9" s="1"/>
      <c r="F9" s="1"/>
      <c r="G9" s="1">
        <v>2</v>
      </c>
      <c r="H9" s="1">
        <v>2</v>
      </c>
      <c r="I9" s="1"/>
      <c r="J9" s="5">
        <f t="shared" ref="J9:J13" si="3">E9*8+F9*6+G9*4+H9*2+I9*1</f>
        <v>12</v>
      </c>
      <c r="K9" s="5">
        <f t="shared" si="2"/>
        <v>12</v>
      </c>
      <c r="L9" s="1" t="s">
        <v>40</v>
      </c>
    </row>
    <row r="10" spans="2:12" ht="30" customHeight="1">
      <c r="B10" s="3" t="s">
        <v>34</v>
      </c>
      <c r="C10" s="2" t="s">
        <v>43</v>
      </c>
      <c r="D10" s="5">
        <f t="shared" si="1"/>
        <v>12</v>
      </c>
      <c r="E10" s="1"/>
      <c r="F10" s="1"/>
      <c r="G10" s="1">
        <v>2</v>
      </c>
      <c r="H10" s="1">
        <v>2</v>
      </c>
      <c r="I10" s="1"/>
      <c r="J10" s="5">
        <f t="shared" si="3"/>
        <v>12</v>
      </c>
      <c r="K10" s="5">
        <f t="shared" si="2"/>
        <v>12</v>
      </c>
      <c r="L10" s="1" t="s">
        <v>40</v>
      </c>
    </row>
    <row r="11" spans="2:12" ht="30" customHeight="1">
      <c r="B11" s="3" t="s">
        <v>34</v>
      </c>
      <c r="C11" s="2" t="s">
        <v>44</v>
      </c>
      <c r="D11" s="5">
        <f t="shared" si="1"/>
        <v>10</v>
      </c>
      <c r="E11" s="1"/>
      <c r="F11" s="1"/>
      <c r="G11" s="1">
        <v>1</v>
      </c>
      <c r="H11" s="1">
        <v>3</v>
      </c>
      <c r="I11" s="1"/>
      <c r="J11" s="5">
        <f t="shared" si="3"/>
        <v>10</v>
      </c>
      <c r="K11" s="5">
        <f t="shared" si="2"/>
        <v>10</v>
      </c>
      <c r="L11" s="1" t="s">
        <v>40</v>
      </c>
    </row>
    <row r="12" spans="2:12" ht="30" customHeight="1">
      <c r="B12" s="3" t="s">
        <v>34</v>
      </c>
      <c r="C12" s="2" t="s">
        <v>45</v>
      </c>
      <c r="D12" s="5">
        <f t="shared" si="1"/>
        <v>0</v>
      </c>
      <c r="E12" s="1"/>
      <c r="F12" s="1"/>
      <c r="G12" s="1"/>
      <c r="H12" s="1"/>
      <c r="I12" s="1"/>
      <c r="J12" s="5">
        <f t="shared" si="3"/>
        <v>0</v>
      </c>
      <c r="K12" s="5">
        <f t="shared" si="2"/>
        <v>0</v>
      </c>
      <c r="L12" s="1" t="s">
        <v>40</v>
      </c>
    </row>
    <row r="13" spans="2:12" ht="30" customHeight="1">
      <c r="B13" s="3" t="s">
        <v>34</v>
      </c>
      <c r="C13" s="2" t="s">
        <v>46</v>
      </c>
      <c r="D13" s="5">
        <f t="shared" si="1"/>
        <v>8</v>
      </c>
      <c r="E13" s="1"/>
      <c r="F13" s="1"/>
      <c r="G13" s="1">
        <v>1</v>
      </c>
      <c r="H13" s="1">
        <v>2</v>
      </c>
      <c r="I13" s="1"/>
      <c r="J13" s="5">
        <f t="shared" si="3"/>
        <v>8</v>
      </c>
      <c r="K13" s="5">
        <f t="shared" si="2"/>
        <v>8</v>
      </c>
      <c r="L13" s="1" t="s">
        <v>40</v>
      </c>
    </row>
    <row r="14" spans="2:12" ht="9" customHeight="1"/>
    <row r="15" spans="2:12" ht="19.5">
      <c r="B15" s="59" t="s">
        <v>21</v>
      </c>
      <c r="C15" s="60"/>
      <c r="D15" s="60"/>
      <c r="E15" s="60"/>
      <c r="F15" s="60"/>
      <c r="G15" s="60"/>
      <c r="H15" s="60"/>
      <c r="I15" s="60"/>
      <c r="J15" s="61"/>
      <c r="K15" s="61"/>
      <c r="L15" s="61"/>
    </row>
    <row r="16" spans="2:12" ht="19.5">
      <c r="B16" s="51" t="s">
        <v>47</v>
      </c>
      <c r="C16" s="52"/>
      <c r="D16" s="52"/>
      <c r="E16" s="52"/>
      <c r="F16" s="52"/>
      <c r="G16" s="52"/>
    </row>
  </sheetData>
  <mergeCells count="8">
    <mergeCell ref="B16:G16"/>
    <mergeCell ref="B1:L1"/>
    <mergeCell ref="B2:B3"/>
    <mergeCell ref="C2:C3"/>
    <mergeCell ref="D2:D3"/>
    <mergeCell ref="E2:J2"/>
    <mergeCell ref="B15:I15"/>
    <mergeCell ref="J15:L15"/>
  </mergeCells>
  <phoneticPr fontId="2" type="noConversion"/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workbookViewId="0">
      <selection activeCell="A9" sqref="A9:H9"/>
    </sheetView>
  </sheetViews>
  <sheetFormatPr defaultRowHeight="16.5"/>
  <cols>
    <col min="1" max="1" width="9.125" customWidth="1"/>
    <col min="2" max="2" width="6.125" customWidth="1"/>
    <col min="3" max="3" width="23" customWidth="1"/>
    <col min="4" max="4" width="11.875" customWidth="1"/>
    <col min="6" max="6" width="6.125" customWidth="1"/>
    <col min="7" max="7" width="23.125" customWidth="1"/>
    <col min="8" max="8" width="11.875" customWidth="1"/>
  </cols>
  <sheetData>
    <row r="1" spans="1:8" ht="33.950000000000003" customHeight="1" thickTop="1">
      <c r="A1" s="22" t="s">
        <v>3</v>
      </c>
      <c r="B1" s="23"/>
      <c r="C1" s="23"/>
      <c r="D1" s="23"/>
      <c r="E1" s="23"/>
      <c r="F1" s="23"/>
      <c r="G1" s="23"/>
      <c r="H1" s="24"/>
    </row>
    <row r="2" spans="1:8" ht="30" customHeight="1">
      <c r="A2" s="25" t="s">
        <v>61</v>
      </c>
      <c r="B2" s="26"/>
      <c r="C2" s="26"/>
      <c r="D2" s="26"/>
      <c r="E2" s="26"/>
      <c r="F2" s="26"/>
      <c r="G2" s="26"/>
      <c r="H2" s="27"/>
    </row>
    <row r="3" spans="1:8" ht="27" customHeight="1">
      <c r="A3" s="28" t="s">
        <v>4</v>
      </c>
      <c r="B3" s="29"/>
      <c r="C3" s="30"/>
      <c r="D3" s="31"/>
      <c r="E3" s="32" t="s">
        <v>7</v>
      </c>
      <c r="F3" s="33"/>
      <c r="G3" s="30"/>
      <c r="H3" s="36"/>
    </row>
    <row r="4" spans="1:8" ht="27" customHeight="1">
      <c r="A4" s="28"/>
      <c r="B4" s="29"/>
      <c r="C4" s="37"/>
      <c r="D4" s="38"/>
      <c r="E4" s="34"/>
      <c r="F4" s="35"/>
      <c r="G4" s="37"/>
      <c r="H4" s="39"/>
    </row>
    <row r="5" spans="1:8" ht="27" customHeight="1">
      <c r="A5" s="28"/>
      <c r="B5" s="29"/>
      <c r="C5" s="40"/>
      <c r="D5" s="40"/>
      <c r="E5" s="29" t="s">
        <v>8</v>
      </c>
      <c r="F5" s="29"/>
      <c r="G5" s="40"/>
      <c r="H5" s="41"/>
    </row>
    <row r="6" spans="1:8" ht="27" customHeight="1">
      <c r="A6" s="28" t="s">
        <v>5</v>
      </c>
      <c r="B6" s="29"/>
      <c r="C6" s="40"/>
      <c r="D6" s="40"/>
      <c r="E6" s="29" t="s">
        <v>6</v>
      </c>
      <c r="F6" s="29"/>
      <c r="G6" s="40" t="s">
        <v>19</v>
      </c>
      <c r="H6" s="41"/>
    </row>
    <row r="7" spans="1:8" ht="27" customHeight="1" thickBot="1">
      <c r="A7" s="46" t="s">
        <v>9</v>
      </c>
      <c r="B7" s="47"/>
      <c r="C7" s="47" t="s">
        <v>62</v>
      </c>
      <c r="D7" s="47"/>
      <c r="E7" s="47" t="s">
        <v>20</v>
      </c>
      <c r="F7" s="47"/>
      <c r="G7" s="48" t="s">
        <v>0</v>
      </c>
      <c r="H7" s="49"/>
    </row>
    <row r="8" spans="1:8" ht="21.75" customHeight="1" thickTop="1" thickBot="1">
      <c r="A8" s="42" t="s">
        <v>56</v>
      </c>
      <c r="B8" s="42"/>
      <c r="C8" s="42"/>
      <c r="D8" s="42"/>
      <c r="E8" s="42"/>
      <c r="F8" s="42"/>
      <c r="G8" s="42"/>
      <c r="H8" s="42"/>
    </row>
    <row r="9" spans="1:8" ht="30" customHeight="1" thickTop="1">
      <c r="A9" s="43" t="s">
        <v>63</v>
      </c>
      <c r="B9" s="44"/>
      <c r="C9" s="44"/>
      <c r="D9" s="44"/>
      <c r="E9" s="44"/>
      <c r="F9" s="44"/>
      <c r="G9" s="44"/>
      <c r="H9" s="45"/>
    </row>
    <row r="10" spans="1:8" ht="30" customHeight="1">
      <c r="A10" s="10" t="s">
        <v>1</v>
      </c>
      <c r="B10" s="64" t="s">
        <v>2</v>
      </c>
      <c r="C10" s="64"/>
      <c r="D10" s="7" t="s">
        <v>58</v>
      </c>
      <c r="E10" s="7" t="s">
        <v>1</v>
      </c>
      <c r="F10" s="64" t="s">
        <v>2</v>
      </c>
      <c r="G10" s="64"/>
      <c r="H10" s="11" t="s">
        <v>58</v>
      </c>
    </row>
    <row r="11" spans="1:8" ht="27.95" customHeight="1">
      <c r="A11" s="62" t="s">
        <v>30</v>
      </c>
      <c r="B11" s="29"/>
      <c r="C11" s="29"/>
      <c r="D11" s="2"/>
      <c r="E11" s="63" t="s">
        <v>51</v>
      </c>
      <c r="F11" s="29"/>
      <c r="G11" s="29"/>
      <c r="H11" s="12"/>
    </row>
    <row r="12" spans="1:8" ht="27.95" customHeight="1">
      <c r="A12" s="62"/>
      <c r="B12" s="29"/>
      <c r="C12" s="29"/>
      <c r="D12" s="2"/>
      <c r="E12" s="63"/>
      <c r="F12" s="29"/>
      <c r="G12" s="29"/>
      <c r="H12" s="12"/>
    </row>
    <row r="13" spans="1:8" ht="27.95" customHeight="1">
      <c r="A13" s="62"/>
      <c r="B13" s="29"/>
      <c r="C13" s="29"/>
      <c r="D13" s="2"/>
      <c r="E13" s="63"/>
      <c r="F13" s="29"/>
      <c r="G13" s="29"/>
      <c r="H13" s="12"/>
    </row>
    <row r="14" spans="1:8" ht="27.95" customHeight="1">
      <c r="A14" s="62"/>
      <c r="B14" s="29"/>
      <c r="C14" s="29"/>
      <c r="D14" s="2"/>
      <c r="E14" s="63"/>
      <c r="F14" s="29"/>
      <c r="G14" s="29"/>
      <c r="H14" s="12"/>
    </row>
    <row r="15" spans="1:8" ht="27.95" customHeight="1">
      <c r="A15" s="62" t="s">
        <v>31</v>
      </c>
      <c r="B15" s="29"/>
      <c r="C15" s="29"/>
      <c r="D15" s="2"/>
      <c r="E15" s="63" t="s">
        <v>52</v>
      </c>
      <c r="F15" s="29"/>
      <c r="G15" s="29"/>
      <c r="H15" s="12"/>
    </row>
    <row r="16" spans="1:8" ht="27.95" customHeight="1">
      <c r="A16" s="62"/>
      <c r="B16" s="29"/>
      <c r="C16" s="29"/>
      <c r="D16" s="2"/>
      <c r="E16" s="63"/>
      <c r="F16" s="29"/>
      <c r="G16" s="29"/>
      <c r="H16" s="12"/>
    </row>
    <row r="17" spans="1:8" ht="27.95" customHeight="1">
      <c r="A17" s="62"/>
      <c r="B17" s="29"/>
      <c r="C17" s="29"/>
      <c r="D17" s="2"/>
      <c r="E17" s="63"/>
      <c r="F17" s="29"/>
      <c r="G17" s="29"/>
      <c r="H17" s="13"/>
    </row>
    <row r="18" spans="1:8" ht="27.95" customHeight="1">
      <c r="A18" s="62"/>
      <c r="B18" s="29"/>
      <c r="C18" s="29"/>
      <c r="D18" s="2"/>
      <c r="E18" s="63"/>
      <c r="F18" s="29"/>
      <c r="G18" s="29"/>
      <c r="H18" s="12"/>
    </row>
    <row r="19" spans="1:8" ht="27.95" customHeight="1">
      <c r="A19" s="62" t="s">
        <v>32</v>
      </c>
      <c r="B19" s="29"/>
      <c r="C19" s="29"/>
      <c r="D19" s="2"/>
      <c r="E19" s="63" t="s">
        <v>53</v>
      </c>
      <c r="F19" s="29"/>
      <c r="G19" s="29"/>
      <c r="H19" s="12"/>
    </row>
    <row r="20" spans="1:8" ht="27.95" customHeight="1">
      <c r="A20" s="62"/>
      <c r="B20" s="29"/>
      <c r="C20" s="29"/>
      <c r="D20" s="2"/>
      <c r="E20" s="63"/>
      <c r="F20" s="29"/>
      <c r="G20" s="29"/>
      <c r="H20" s="12"/>
    </row>
    <row r="21" spans="1:8" ht="27.95" customHeight="1">
      <c r="A21" s="62"/>
      <c r="B21" s="29"/>
      <c r="C21" s="29"/>
      <c r="D21" s="6"/>
      <c r="E21" s="63"/>
      <c r="F21" s="29"/>
      <c r="G21" s="29"/>
      <c r="H21" s="12"/>
    </row>
    <row r="22" spans="1:8" ht="27.95" customHeight="1">
      <c r="A22" s="62"/>
      <c r="B22" s="29"/>
      <c r="C22" s="29"/>
      <c r="D22" s="2"/>
      <c r="E22" s="63"/>
      <c r="F22" s="29"/>
      <c r="G22" s="29"/>
      <c r="H22" s="12"/>
    </row>
    <row r="23" spans="1:8" ht="27.95" customHeight="1">
      <c r="A23" s="62" t="s">
        <v>48</v>
      </c>
      <c r="B23" s="29"/>
      <c r="C23" s="29"/>
      <c r="D23" s="2"/>
      <c r="E23" s="63" t="s">
        <v>54</v>
      </c>
      <c r="F23" s="29"/>
      <c r="G23" s="29"/>
      <c r="H23" s="12"/>
    </row>
    <row r="24" spans="1:8" ht="27.95" customHeight="1">
      <c r="A24" s="62"/>
      <c r="B24" s="29"/>
      <c r="C24" s="29"/>
      <c r="D24" s="6"/>
      <c r="E24" s="63"/>
      <c r="F24" s="29"/>
      <c r="G24" s="29"/>
      <c r="H24" s="13"/>
    </row>
    <row r="25" spans="1:8" ht="27.95" customHeight="1">
      <c r="A25" s="62"/>
      <c r="B25" s="29"/>
      <c r="C25" s="29"/>
      <c r="D25" s="6"/>
      <c r="E25" s="63"/>
      <c r="F25" s="29"/>
      <c r="G25" s="29"/>
      <c r="H25" s="13"/>
    </row>
    <row r="26" spans="1:8" ht="27.95" customHeight="1">
      <c r="A26" s="62"/>
      <c r="B26" s="29"/>
      <c r="C26" s="29"/>
      <c r="D26" s="2"/>
      <c r="E26" s="63"/>
      <c r="F26" s="29"/>
      <c r="G26" s="29"/>
      <c r="H26" s="12"/>
    </row>
    <row r="27" spans="1:8" ht="27.95" customHeight="1">
      <c r="A27" s="62" t="s">
        <v>49</v>
      </c>
      <c r="B27" s="29"/>
      <c r="C27" s="29"/>
      <c r="D27" s="2"/>
      <c r="E27" s="63" t="s">
        <v>55</v>
      </c>
      <c r="F27" s="29"/>
      <c r="G27" s="29"/>
      <c r="H27" s="12"/>
    </row>
    <row r="28" spans="1:8" ht="27.95" customHeight="1">
      <c r="A28" s="62"/>
      <c r="B28" s="29"/>
      <c r="C28" s="29"/>
      <c r="D28" s="6"/>
      <c r="E28" s="63"/>
      <c r="F28" s="29"/>
      <c r="G28" s="29"/>
      <c r="H28" s="13"/>
    </row>
    <row r="29" spans="1:8" ht="27.95" customHeight="1">
      <c r="A29" s="62"/>
      <c r="B29" s="29"/>
      <c r="C29" s="29"/>
      <c r="D29" s="6"/>
      <c r="E29" s="63"/>
      <c r="F29" s="29"/>
      <c r="G29" s="29"/>
      <c r="H29" s="13"/>
    </row>
    <row r="30" spans="1:8" ht="27.95" customHeight="1">
      <c r="A30" s="62"/>
      <c r="B30" s="29"/>
      <c r="C30" s="29"/>
      <c r="D30" s="2"/>
      <c r="E30" s="63"/>
      <c r="F30" s="29"/>
      <c r="G30" s="29"/>
      <c r="H30" s="12"/>
    </row>
    <row r="31" spans="1:8" ht="27.95" customHeight="1">
      <c r="A31" s="62" t="s">
        <v>50</v>
      </c>
      <c r="B31" s="29"/>
      <c r="C31" s="29"/>
      <c r="D31" s="2"/>
      <c r="E31" s="63"/>
      <c r="F31" s="29"/>
      <c r="G31" s="29"/>
      <c r="H31" s="12"/>
    </row>
    <row r="32" spans="1:8" ht="27.95" customHeight="1">
      <c r="A32" s="62"/>
      <c r="B32" s="29"/>
      <c r="C32" s="29"/>
      <c r="D32" s="6"/>
      <c r="E32" s="63"/>
      <c r="F32" s="29"/>
      <c r="G32" s="29"/>
      <c r="H32" s="13"/>
    </row>
    <row r="33" spans="1:8" ht="27.95" customHeight="1">
      <c r="A33" s="62"/>
      <c r="B33" s="29"/>
      <c r="C33" s="29"/>
      <c r="D33" s="6"/>
      <c r="E33" s="63"/>
      <c r="F33" s="29"/>
      <c r="G33" s="29"/>
      <c r="H33" s="13"/>
    </row>
    <row r="34" spans="1:8" ht="27.95" customHeight="1" thickBot="1">
      <c r="A34" s="65"/>
      <c r="B34" s="47"/>
      <c r="C34" s="47"/>
      <c r="D34" s="9"/>
      <c r="E34" s="66"/>
      <c r="F34" s="47"/>
      <c r="G34" s="47"/>
      <c r="H34" s="14"/>
    </row>
    <row r="35" spans="1:8" ht="17.25" thickTop="1"/>
  </sheetData>
  <mergeCells count="83">
    <mergeCell ref="A31:A34"/>
    <mergeCell ref="B31:C31"/>
    <mergeCell ref="E31:E34"/>
    <mergeCell ref="F31:G31"/>
    <mergeCell ref="B32:C32"/>
    <mergeCell ref="F32:G32"/>
    <mergeCell ref="B33:C33"/>
    <mergeCell ref="F33:G33"/>
    <mergeCell ref="B34:C34"/>
    <mergeCell ref="F34:G34"/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7"/>
  <sheetViews>
    <sheetView workbookViewId="0">
      <selection activeCell="E4" sqref="E4:I14"/>
    </sheetView>
  </sheetViews>
  <sheetFormatPr defaultRowHeight="16.5"/>
  <cols>
    <col min="1" max="1" width="3.5" customWidth="1"/>
    <col min="2" max="4" width="14.5" customWidth="1"/>
    <col min="5" max="9" width="10.5" customWidth="1"/>
    <col min="10" max="10" width="12.5" customWidth="1"/>
    <col min="11" max="11" width="13" customWidth="1"/>
  </cols>
  <sheetData>
    <row r="1" spans="2:12" ht="32.1" customHeight="1">
      <c r="B1" s="53" t="s">
        <v>64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2:12" ht="32.1" customHeight="1">
      <c r="B2" s="54" t="s">
        <v>10</v>
      </c>
      <c r="C2" s="54" t="s">
        <v>1</v>
      </c>
      <c r="D2" s="32" t="s">
        <v>59</v>
      </c>
      <c r="E2" s="56" t="s">
        <v>66</v>
      </c>
      <c r="F2" s="57"/>
      <c r="G2" s="57"/>
      <c r="H2" s="57"/>
      <c r="I2" s="57"/>
      <c r="J2" s="58"/>
      <c r="K2" s="4"/>
      <c r="L2" s="8"/>
    </row>
    <row r="3" spans="2:12" ht="32.1" customHeight="1">
      <c r="B3" s="55"/>
      <c r="C3" s="55"/>
      <c r="D3" s="34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34</v>
      </c>
      <c r="C4" s="2" t="s">
        <v>35</v>
      </c>
      <c r="D4" s="5">
        <f>'1月累計分數'!K4</f>
        <v>8</v>
      </c>
      <c r="E4" s="1"/>
      <c r="F4" s="1"/>
      <c r="G4" s="1"/>
      <c r="H4" s="1"/>
      <c r="I4" s="1"/>
      <c r="J4" s="5">
        <f t="shared" ref="J4:J14" si="0">E4*8+F4*6+G4*4+H4*2+I4*1</f>
        <v>0</v>
      </c>
      <c r="K4" s="5">
        <f>D4+J4</f>
        <v>8</v>
      </c>
      <c r="L4" s="1" t="s">
        <v>38</v>
      </c>
    </row>
    <row r="5" spans="2:12" ht="30" customHeight="1">
      <c r="B5" s="3" t="s">
        <v>34</v>
      </c>
      <c r="C5" s="2" t="s">
        <v>36</v>
      </c>
      <c r="D5" s="5" t="e">
        <f>'1月累計分數'!#REF!</f>
        <v>#REF!</v>
      </c>
      <c r="E5" s="1"/>
      <c r="F5" s="1"/>
      <c r="G5" s="1"/>
      <c r="H5" s="1"/>
      <c r="I5" s="1"/>
      <c r="J5" s="5">
        <f t="shared" si="0"/>
        <v>0</v>
      </c>
      <c r="K5" s="5" t="e">
        <f t="shared" ref="K5:K14" si="1">D5+J5</f>
        <v>#REF!</v>
      </c>
      <c r="L5" s="1" t="s">
        <v>38</v>
      </c>
    </row>
    <row r="6" spans="2:12" ht="30" customHeight="1">
      <c r="B6" s="3" t="s">
        <v>34</v>
      </c>
      <c r="C6" s="2" t="s">
        <v>37</v>
      </c>
      <c r="D6" s="5">
        <f>'1月累計分數'!K5</f>
        <v>4</v>
      </c>
      <c r="E6" s="1"/>
      <c r="F6" s="1"/>
      <c r="G6" s="1"/>
      <c r="H6" s="1"/>
      <c r="I6" s="1"/>
      <c r="J6" s="5">
        <f t="shared" si="0"/>
        <v>0</v>
      </c>
      <c r="K6" s="5">
        <f t="shared" si="1"/>
        <v>4</v>
      </c>
      <c r="L6" s="1" t="s">
        <v>38</v>
      </c>
    </row>
    <row r="7" spans="2:12" ht="30" customHeight="1">
      <c r="B7" s="3" t="s">
        <v>34</v>
      </c>
      <c r="C7" s="2" t="s">
        <v>23</v>
      </c>
      <c r="D7" s="5">
        <f>'1月累計分數'!K6</f>
        <v>8</v>
      </c>
      <c r="E7" s="1"/>
      <c r="F7" s="1"/>
      <c r="G7" s="1"/>
      <c r="H7" s="1"/>
      <c r="I7" s="1"/>
      <c r="J7" s="5">
        <f t="shared" si="0"/>
        <v>0</v>
      </c>
      <c r="K7" s="5">
        <f t="shared" si="1"/>
        <v>8</v>
      </c>
      <c r="L7" s="1" t="s">
        <v>40</v>
      </c>
    </row>
    <row r="8" spans="2:12" ht="30" customHeight="1">
      <c r="B8" s="3" t="s">
        <v>34</v>
      </c>
      <c r="C8" s="2" t="s">
        <v>39</v>
      </c>
      <c r="D8" s="5">
        <f>'1月累計分數'!K7</f>
        <v>12</v>
      </c>
      <c r="E8" s="1"/>
      <c r="F8" s="1"/>
      <c r="G8" s="1"/>
      <c r="H8" s="1"/>
      <c r="I8" s="1"/>
      <c r="J8" s="5">
        <f t="shared" si="0"/>
        <v>0</v>
      </c>
      <c r="K8" s="5">
        <f t="shared" si="1"/>
        <v>12</v>
      </c>
      <c r="L8" s="1" t="s">
        <v>40</v>
      </c>
    </row>
    <row r="9" spans="2:12" ht="30" customHeight="1">
      <c r="B9" s="3" t="s">
        <v>34</v>
      </c>
      <c r="C9" s="2" t="s">
        <v>41</v>
      </c>
      <c r="D9" s="5">
        <f>'1月累計分數'!K8</f>
        <v>10</v>
      </c>
      <c r="E9" s="1"/>
      <c r="F9" s="1"/>
      <c r="G9" s="1"/>
      <c r="H9" s="1"/>
      <c r="I9" s="1"/>
      <c r="J9" s="5">
        <f t="shared" si="0"/>
        <v>0</v>
      </c>
      <c r="K9" s="5">
        <f t="shared" si="1"/>
        <v>10</v>
      </c>
      <c r="L9" s="1" t="s">
        <v>40</v>
      </c>
    </row>
    <row r="10" spans="2:12" ht="30" customHeight="1">
      <c r="B10" s="3" t="s">
        <v>34</v>
      </c>
      <c r="C10" s="2" t="s">
        <v>42</v>
      </c>
      <c r="D10" s="5">
        <f>'1月累計分數'!K9</f>
        <v>12</v>
      </c>
      <c r="E10" s="1"/>
      <c r="F10" s="1"/>
      <c r="G10" s="1"/>
      <c r="H10" s="1"/>
      <c r="I10" s="1"/>
      <c r="J10" s="5">
        <f t="shared" si="0"/>
        <v>0</v>
      </c>
      <c r="K10" s="5">
        <f t="shared" si="1"/>
        <v>12</v>
      </c>
      <c r="L10" s="1" t="s">
        <v>40</v>
      </c>
    </row>
    <row r="11" spans="2:12" ht="30" customHeight="1">
      <c r="B11" s="3" t="s">
        <v>34</v>
      </c>
      <c r="C11" s="2" t="s">
        <v>43</v>
      </c>
      <c r="D11" s="5">
        <f>'1月累計分數'!K10</f>
        <v>12</v>
      </c>
      <c r="E11" s="1"/>
      <c r="F11" s="1"/>
      <c r="G11" s="1"/>
      <c r="H11" s="1"/>
      <c r="I11" s="1"/>
      <c r="J11" s="5">
        <f t="shared" si="0"/>
        <v>0</v>
      </c>
      <c r="K11" s="5">
        <f t="shared" si="1"/>
        <v>12</v>
      </c>
      <c r="L11" s="1" t="s">
        <v>40</v>
      </c>
    </row>
    <row r="12" spans="2:12" ht="30" customHeight="1">
      <c r="B12" s="3" t="s">
        <v>34</v>
      </c>
      <c r="C12" s="2" t="s">
        <v>44</v>
      </c>
      <c r="D12" s="5">
        <f>'1月累計分數'!K11</f>
        <v>10</v>
      </c>
      <c r="E12" s="1"/>
      <c r="F12" s="1"/>
      <c r="G12" s="1"/>
      <c r="H12" s="1"/>
      <c r="I12" s="1"/>
      <c r="J12" s="5">
        <f t="shared" si="0"/>
        <v>0</v>
      </c>
      <c r="K12" s="5">
        <f t="shared" si="1"/>
        <v>10</v>
      </c>
      <c r="L12" s="1" t="s">
        <v>40</v>
      </c>
    </row>
    <row r="13" spans="2:12" ht="30" customHeight="1">
      <c r="B13" s="3" t="s">
        <v>34</v>
      </c>
      <c r="C13" s="2" t="s">
        <v>45</v>
      </c>
      <c r="D13" s="5">
        <f>'1月累計分數'!K12</f>
        <v>0</v>
      </c>
      <c r="E13" s="1"/>
      <c r="F13" s="1"/>
      <c r="G13" s="1"/>
      <c r="H13" s="1"/>
      <c r="I13" s="1"/>
      <c r="J13" s="5">
        <f t="shared" si="0"/>
        <v>0</v>
      </c>
      <c r="K13" s="5">
        <f t="shared" si="1"/>
        <v>0</v>
      </c>
      <c r="L13" s="1" t="s">
        <v>40</v>
      </c>
    </row>
    <row r="14" spans="2:12" ht="30" customHeight="1">
      <c r="B14" s="3" t="s">
        <v>34</v>
      </c>
      <c r="C14" s="2" t="s">
        <v>46</v>
      </c>
      <c r="D14" s="5">
        <f>'1月累計分數'!K13</f>
        <v>8</v>
      </c>
      <c r="E14" s="1"/>
      <c r="F14" s="1"/>
      <c r="G14" s="1"/>
      <c r="H14" s="1"/>
      <c r="I14" s="1"/>
      <c r="J14" s="5">
        <f t="shared" si="0"/>
        <v>0</v>
      </c>
      <c r="K14" s="5">
        <f t="shared" si="1"/>
        <v>8</v>
      </c>
      <c r="L14" s="1" t="s">
        <v>40</v>
      </c>
    </row>
    <row r="15" spans="2:12" ht="9" customHeight="1"/>
    <row r="16" spans="2:12" ht="19.5">
      <c r="B16" s="59" t="s">
        <v>21</v>
      </c>
      <c r="C16" s="60"/>
      <c r="D16" s="60"/>
      <c r="E16" s="60"/>
      <c r="F16" s="60"/>
      <c r="G16" s="60"/>
      <c r="H16" s="60"/>
      <c r="I16" s="60"/>
      <c r="J16" s="61"/>
      <c r="K16" s="61"/>
      <c r="L16" s="61"/>
    </row>
    <row r="17" spans="2:7" ht="19.5">
      <c r="B17" s="51" t="s">
        <v>72</v>
      </c>
      <c r="C17" s="52"/>
      <c r="D17" s="52"/>
      <c r="E17" s="52"/>
      <c r="F17" s="52"/>
      <c r="G17" s="52"/>
    </row>
  </sheetData>
  <mergeCells count="8">
    <mergeCell ref="B16:I16"/>
    <mergeCell ref="J16:L16"/>
    <mergeCell ref="B17:G17"/>
    <mergeCell ref="B1:L1"/>
    <mergeCell ref="B2:B3"/>
    <mergeCell ref="C2:C3"/>
    <mergeCell ref="D2:D3"/>
    <mergeCell ref="E2:J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workbookViewId="0">
      <selection activeCell="F13" sqref="F13:G13"/>
    </sheetView>
  </sheetViews>
  <sheetFormatPr defaultRowHeight="16.5"/>
  <cols>
    <col min="1" max="1" width="9.125" customWidth="1"/>
    <col min="2" max="2" width="6.125" customWidth="1"/>
    <col min="3" max="3" width="23" customWidth="1"/>
    <col min="4" max="4" width="11.875" customWidth="1"/>
    <col min="6" max="6" width="6.125" customWidth="1"/>
    <col min="7" max="7" width="23.125" customWidth="1"/>
    <col min="8" max="8" width="11.875" customWidth="1"/>
  </cols>
  <sheetData>
    <row r="1" spans="1:8" ht="33.950000000000003" customHeight="1" thickTop="1">
      <c r="A1" s="22" t="s">
        <v>3</v>
      </c>
      <c r="B1" s="23"/>
      <c r="C1" s="23"/>
      <c r="D1" s="23"/>
      <c r="E1" s="23"/>
      <c r="F1" s="23"/>
      <c r="G1" s="23"/>
      <c r="H1" s="24"/>
    </row>
    <row r="2" spans="1:8" ht="30" customHeight="1">
      <c r="A2" s="25" t="s">
        <v>67</v>
      </c>
      <c r="B2" s="26"/>
      <c r="C2" s="26"/>
      <c r="D2" s="26"/>
      <c r="E2" s="26"/>
      <c r="F2" s="26"/>
      <c r="G2" s="26"/>
      <c r="H2" s="27"/>
    </row>
    <row r="3" spans="1:8" ht="27" customHeight="1">
      <c r="A3" s="28" t="s">
        <v>4</v>
      </c>
      <c r="B3" s="29"/>
      <c r="C3" s="30"/>
      <c r="D3" s="31"/>
      <c r="E3" s="32" t="s">
        <v>7</v>
      </c>
      <c r="F3" s="33"/>
      <c r="G3" s="30"/>
      <c r="H3" s="36"/>
    </row>
    <row r="4" spans="1:8" ht="27" customHeight="1">
      <c r="A4" s="28"/>
      <c r="B4" s="29"/>
      <c r="C4" s="37"/>
      <c r="D4" s="38"/>
      <c r="E4" s="34"/>
      <c r="F4" s="35"/>
      <c r="G4" s="37"/>
      <c r="H4" s="39"/>
    </row>
    <row r="5" spans="1:8" ht="27" customHeight="1">
      <c r="A5" s="28"/>
      <c r="B5" s="29"/>
      <c r="C5" s="40"/>
      <c r="D5" s="40"/>
      <c r="E5" s="29" t="s">
        <v>8</v>
      </c>
      <c r="F5" s="29"/>
      <c r="G5" s="40"/>
      <c r="H5" s="41"/>
    </row>
    <row r="6" spans="1:8" ht="27" customHeight="1">
      <c r="A6" s="28" t="s">
        <v>5</v>
      </c>
      <c r="B6" s="29"/>
      <c r="C6" s="40"/>
      <c r="D6" s="40"/>
      <c r="E6" s="29" t="s">
        <v>6</v>
      </c>
      <c r="F6" s="29"/>
      <c r="G6" s="40" t="s">
        <v>19</v>
      </c>
      <c r="H6" s="41"/>
    </row>
    <row r="7" spans="1:8" ht="27" customHeight="1" thickBot="1">
      <c r="A7" s="46" t="s">
        <v>9</v>
      </c>
      <c r="B7" s="47"/>
      <c r="C7" s="47" t="s">
        <v>69</v>
      </c>
      <c r="D7" s="47"/>
      <c r="E7" s="47" t="s">
        <v>20</v>
      </c>
      <c r="F7" s="47"/>
      <c r="G7" s="48" t="s">
        <v>0</v>
      </c>
      <c r="H7" s="49"/>
    </row>
    <row r="8" spans="1:8" ht="21.75" customHeight="1" thickTop="1" thickBot="1">
      <c r="A8" s="42" t="s">
        <v>56</v>
      </c>
      <c r="B8" s="42"/>
      <c r="C8" s="42"/>
      <c r="D8" s="42"/>
      <c r="E8" s="42"/>
      <c r="F8" s="42"/>
      <c r="G8" s="42"/>
      <c r="H8" s="42"/>
    </row>
    <row r="9" spans="1:8" ht="30" customHeight="1" thickTop="1">
      <c r="A9" s="43" t="s">
        <v>68</v>
      </c>
      <c r="B9" s="44"/>
      <c r="C9" s="44"/>
      <c r="D9" s="44"/>
      <c r="E9" s="44"/>
      <c r="F9" s="44"/>
      <c r="G9" s="44"/>
      <c r="H9" s="45"/>
    </row>
    <row r="10" spans="1:8" ht="30" customHeight="1">
      <c r="A10" s="10" t="s">
        <v>1</v>
      </c>
      <c r="B10" s="64" t="s">
        <v>2</v>
      </c>
      <c r="C10" s="64"/>
      <c r="D10" s="7" t="s">
        <v>58</v>
      </c>
      <c r="E10" s="7" t="s">
        <v>1</v>
      </c>
      <c r="F10" s="64" t="s">
        <v>2</v>
      </c>
      <c r="G10" s="64"/>
      <c r="H10" s="11" t="s">
        <v>58</v>
      </c>
    </row>
    <row r="11" spans="1:8" ht="27.95" customHeight="1">
      <c r="A11" s="62" t="s">
        <v>30</v>
      </c>
      <c r="B11" s="29"/>
      <c r="C11" s="29"/>
      <c r="D11" s="2"/>
      <c r="E11" s="63" t="s">
        <v>51</v>
      </c>
      <c r="F11" s="29"/>
      <c r="G11" s="29"/>
      <c r="H11" s="12"/>
    </row>
    <row r="12" spans="1:8" ht="27.95" customHeight="1">
      <c r="A12" s="62"/>
      <c r="B12" s="29"/>
      <c r="C12" s="29"/>
      <c r="D12" s="2"/>
      <c r="E12" s="63"/>
      <c r="F12" s="29"/>
      <c r="G12" s="29"/>
      <c r="H12" s="12"/>
    </row>
    <row r="13" spans="1:8" ht="27.95" customHeight="1">
      <c r="A13" s="62"/>
      <c r="B13" s="29"/>
      <c r="C13" s="29"/>
      <c r="D13" s="2"/>
      <c r="E13" s="63"/>
      <c r="F13" s="29"/>
      <c r="G13" s="29"/>
      <c r="H13" s="12"/>
    </row>
    <row r="14" spans="1:8" ht="27.95" customHeight="1">
      <c r="A14" s="62"/>
      <c r="B14" s="29"/>
      <c r="C14" s="29"/>
      <c r="D14" s="2"/>
      <c r="E14" s="63"/>
      <c r="F14" s="29"/>
      <c r="G14" s="29"/>
      <c r="H14" s="12"/>
    </row>
    <row r="15" spans="1:8" ht="27.95" customHeight="1">
      <c r="A15" s="62" t="s">
        <v>31</v>
      </c>
      <c r="B15" s="29"/>
      <c r="C15" s="29"/>
      <c r="D15" s="2"/>
      <c r="E15" s="63" t="s">
        <v>52</v>
      </c>
      <c r="F15" s="29"/>
      <c r="G15" s="29"/>
      <c r="H15" s="12"/>
    </row>
    <row r="16" spans="1:8" ht="27.95" customHeight="1">
      <c r="A16" s="62"/>
      <c r="B16" s="29"/>
      <c r="C16" s="29"/>
      <c r="D16" s="2"/>
      <c r="E16" s="63"/>
      <c r="F16" s="29"/>
      <c r="G16" s="29"/>
      <c r="H16" s="12"/>
    </row>
    <row r="17" spans="1:8" ht="27.95" customHeight="1">
      <c r="A17" s="62"/>
      <c r="B17" s="29"/>
      <c r="C17" s="29"/>
      <c r="D17" s="2"/>
      <c r="E17" s="63"/>
      <c r="F17" s="29"/>
      <c r="G17" s="29"/>
      <c r="H17" s="13"/>
    </row>
    <row r="18" spans="1:8" ht="27.95" customHeight="1">
      <c r="A18" s="62"/>
      <c r="B18" s="29"/>
      <c r="C18" s="29"/>
      <c r="D18" s="2"/>
      <c r="E18" s="63"/>
      <c r="F18" s="29"/>
      <c r="G18" s="29"/>
      <c r="H18" s="12"/>
    </row>
    <row r="19" spans="1:8" ht="27.95" customHeight="1">
      <c r="A19" s="62" t="s">
        <v>32</v>
      </c>
      <c r="B19" s="29"/>
      <c r="C19" s="29"/>
      <c r="D19" s="2"/>
      <c r="E19" s="63" t="s">
        <v>53</v>
      </c>
      <c r="F19" s="29"/>
      <c r="G19" s="29"/>
      <c r="H19" s="12"/>
    </row>
    <row r="20" spans="1:8" ht="27.95" customHeight="1">
      <c r="A20" s="62"/>
      <c r="B20" s="29"/>
      <c r="C20" s="29"/>
      <c r="D20" s="2"/>
      <c r="E20" s="63"/>
      <c r="F20" s="29"/>
      <c r="G20" s="29"/>
      <c r="H20" s="12"/>
    </row>
    <row r="21" spans="1:8" ht="27.95" customHeight="1">
      <c r="A21" s="62"/>
      <c r="B21" s="29"/>
      <c r="C21" s="29"/>
      <c r="D21" s="6"/>
      <c r="E21" s="63"/>
      <c r="F21" s="29"/>
      <c r="G21" s="29"/>
      <c r="H21" s="12"/>
    </row>
    <row r="22" spans="1:8" ht="27.95" customHeight="1">
      <c r="A22" s="62"/>
      <c r="B22" s="29"/>
      <c r="C22" s="29"/>
      <c r="D22" s="2"/>
      <c r="E22" s="63"/>
      <c r="F22" s="29"/>
      <c r="G22" s="29"/>
      <c r="H22" s="12"/>
    </row>
    <row r="23" spans="1:8" ht="27.95" customHeight="1">
      <c r="A23" s="62" t="s">
        <v>48</v>
      </c>
      <c r="B23" s="29"/>
      <c r="C23" s="29"/>
      <c r="D23" s="2"/>
      <c r="E23" s="63" t="s">
        <v>54</v>
      </c>
      <c r="F23" s="29"/>
      <c r="G23" s="29"/>
      <c r="H23" s="12"/>
    </row>
    <row r="24" spans="1:8" ht="27.95" customHeight="1">
      <c r="A24" s="62"/>
      <c r="B24" s="29"/>
      <c r="C24" s="29"/>
      <c r="D24" s="6"/>
      <c r="E24" s="63"/>
      <c r="F24" s="29"/>
      <c r="G24" s="29"/>
      <c r="H24" s="13"/>
    </row>
    <row r="25" spans="1:8" ht="27.95" customHeight="1">
      <c r="A25" s="62"/>
      <c r="B25" s="29"/>
      <c r="C25" s="29"/>
      <c r="D25" s="6"/>
      <c r="E25" s="63"/>
      <c r="F25" s="29"/>
      <c r="G25" s="29"/>
      <c r="H25" s="13"/>
    </row>
    <row r="26" spans="1:8" ht="27.95" customHeight="1">
      <c r="A26" s="62"/>
      <c r="B26" s="29"/>
      <c r="C26" s="29"/>
      <c r="D26" s="2"/>
      <c r="E26" s="63"/>
      <c r="F26" s="29"/>
      <c r="G26" s="29"/>
      <c r="H26" s="12"/>
    </row>
    <row r="27" spans="1:8" ht="27.95" customHeight="1">
      <c r="A27" s="62" t="s">
        <v>49</v>
      </c>
      <c r="B27" s="29"/>
      <c r="C27" s="29"/>
      <c r="D27" s="2"/>
      <c r="E27" s="63" t="s">
        <v>55</v>
      </c>
      <c r="F27" s="29"/>
      <c r="G27" s="29"/>
      <c r="H27" s="12"/>
    </row>
    <row r="28" spans="1:8" ht="27.95" customHeight="1">
      <c r="A28" s="62"/>
      <c r="B28" s="29"/>
      <c r="C28" s="29"/>
      <c r="D28" s="6"/>
      <c r="E28" s="63"/>
      <c r="F28" s="29"/>
      <c r="G28" s="29"/>
      <c r="H28" s="13"/>
    </row>
    <row r="29" spans="1:8" ht="27.95" customHeight="1">
      <c r="A29" s="62"/>
      <c r="B29" s="29"/>
      <c r="C29" s="29"/>
      <c r="D29" s="6"/>
      <c r="E29" s="63"/>
      <c r="F29" s="29"/>
      <c r="G29" s="29"/>
      <c r="H29" s="13"/>
    </row>
    <row r="30" spans="1:8" ht="27.95" customHeight="1">
      <c r="A30" s="62"/>
      <c r="B30" s="29"/>
      <c r="C30" s="29"/>
      <c r="D30" s="2"/>
      <c r="E30" s="63"/>
      <c r="F30" s="29"/>
      <c r="G30" s="29"/>
      <c r="H30" s="12"/>
    </row>
    <row r="31" spans="1:8" ht="27.95" customHeight="1">
      <c r="A31" s="62" t="s">
        <v>50</v>
      </c>
      <c r="B31" s="29"/>
      <c r="C31" s="29"/>
      <c r="D31" s="2"/>
      <c r="E31" s="63"/>
      <c r="F31" s="29"/>
      <c r="G31" s="29"/>
      <c r="H31" s="12"/>
    </row>
    <row r="32" spans="1:8" ht="27.95" customHeight="1">
      <c r="A32" s="62"/>
      <c r="B32" s="29"/>
      <c r="C32" s="29"/>
      <c r="D32" s="6"/>
      <c r="E32" s="63"/>
      <c r="F32" s="29"/>
      <c r="G32" s="29"/>
      <c r="H32" s="13"/>
    </row>
    <row r="33" spans="1:8" ht="27.95" customHeight="1">
      <c r="A33" s="62"/>
      <c r="B33" s="29"/>
      <c r="C33" s="29"/>
      <c r="D33" s="6"/>
      <c r="E33" s="63"/>
      <c r="F33" s="29"/>
      <c r="G33" s="29"/>
      <c r="H33" s="13"/>
    </row>
    <row r="34" spans="1:8" ht="27.95" customHeight="1" thickBot="1">
      <c r="A34" s="65"/>
      <c r="B34" s="47"/>
      <c r="C34" s="47"/>
      <c r="D34" s="9"/>
      <c r="E34" s="66"/>
      <c r="F34" s="47"/>
      <c r="G34" s="47"/>
      <c r="H34" s="14"/>
    </row>
    <row r="35" spans="1:8" ht="17.25" thickTop="1"/>
  </sheetData>
  <mergeCells count="83">
    <mergeCell ref="A31:A34"/>
    <mergeCell ref="B31:C31"/>
    <mergeCell ref="E31:E34"/>
    <mergeCell ref="F31:G31"/>
    <mergeCell ref="B32:C32"/>
    <mergeCell ref="F32:G32"/>
    <mergeCell ref="B33:C33"/>
    <mergeCell ref="F33:G33"/>
    <mergeCell ref="B34:C34"/>
    <mergeCell ref="F34:G34"/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17"/>
  <sheetViews>
    <sheetView workbookViewId="0">
      <selection activeCell="R17" sqref="R17"/>
    </sheetView>
  </sheetViews>
  <sheetFormatPr defaultRowHeight="16.5"/>
  <cols>
    <col min="1" max="1" width="3.5" customWidth="1"/>
    <col min="2" max="4" width="14.5" customWidth="1"/>
    <col min="5" max="9" width="10.5" customWidth="1"/>
    <col min="10" max="10" width="12.5" customWidth="1"/>
    <col min="11" max="11" width="13" customWidth="1"/>
  </cols>
  <sheetData>
    <row r="1" spans="2:12" ht="32.1" customHeight="1">
      <c r="B1" s="53" t="s">
        <v>70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2:12" ht="32.1" customHeight="1">
      <c r="B2" s="54" t="s">
        <v>10</v>
      </c>
      <c r="C2" s="54" t="s">
        <v>1</v>
      </c>
      <c r="D2" s="32" t="s">
        <v>60</v>
      </c>
      <c r="E2" s="56" t="s">
        <v>65</v>
      </c>
      <c r="F2" s="57"/>
      <c r="G2" s="57"/>
      <c r="H2" s="57"/>
      <c r="I2" s="57"/>
      <c r="J2" s="58"/>
      <c r="K2" s="4"/>
      <c r="L2" s="8"/>
    </row>
    <row r="3" spans="2:12" ht="32.1" customHeight="1">
      <c r="B3" s="55"/>
      <c r="C3" s="55"/>
      <c r="D3" s="34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34</v>
      </c>
      <c r="C4" s="2" t="s">
        <v>35</v>
      </c>
      <c r="D4" s="5">
        <f>'2月累計分數'!K4</f>
        <v>8</v>
      </c>
      <c r="E4" s="1"/>
      <c r="F4" s="1"/>
      <c r="G4" s="1"/>
      <c r="H4" s="1"/>
      <c r="I4" s="1"/>
      <c r="J4" s="5">
        <f t="shared" ref="J4:J14" si="0">E4*8+F4*6+G4*4+H4*2+I4*1</f>
        <v>0</v>
      </c>
      <c r="K4" s="5">
        <f>D4+J4</f>
        <v>8</v>
      </c>
      <c r="L4" s="1" t="s">
        <v>38</v>
      </c>
    </row>
    <row r="5" spans="2:12" ht="30" customHeight="1">
      <c r="B5" s="3" t="s">
        <v>34</v>
      </c>
      <c r="C5" s="2" t="s">
        <v>36</v>
      </c>
      <c r="D5" s="5" t="e">
        <f>'2月累計分數'!K5</f>
        <v>#REF!</v>
      </c>
      <c r="E5" s="1"/>
      <c r="F5" s="1"/>
      <c r="G5" s="1"/>
      <c r="H5" s="1"/>
      <c r="I5" s="1"/>
      <c r="J5" s="5">
        <f t="shared" si="0"/>
        <v>0</v>
      </c>
      <c r="K5" s="5" t="e">
        <f t="shared" ref="K5:K14" si="1">D5+J5</f>
        <v>#REF!</v>
      </c>
      <c r="L5" s="1" t="s">
        <v>38</v>
      </c>
    </row>
    <row r="6" spans="2:12" ht="30" customHeight="1">
      <c r="B6" s="3" t="s">
        <v>34</v>
      </c>
      <c r="C6" s="2" t="s">
        <v>37</v>
      </c>
      <c r="D6" s="5">
        <f>'2月累計分數'!K6</f>
        <v>4</v>
      </c>
      <c r="E6" s="1"/>
      <c r="F6" s="1"/>
      <c r="G6" s="1"/>
      <c r="H6" s="1"/>
      <c r="I6" s="1"/>
      <c r="J6" s="5">
        <f t="shared" si="0"/>
        <v>0</v>
      </c>
      <c r="K6" s="5">
        <f t="shared" si="1"/>
        <v>4</v>
      </c>
      <c r="L6" s="1" t="s">
        <v>38</v>
      </c>
    </row>
    <row r="7" spans="2:12" ht="30" customHeight="1">
      <c r="B7" s="3" t="s">
        <v>34</v>
      </c>
      <c r="C7" s="2" t="s">
        <v>23</v>
      </c>
      <c r="D7" s="5">
        <f>'2月累計分數'!K7</f>
        <v>8</v>
      </c>
      <c r="E7" s="1"/>
      <c r="F7" s="1"/>
      <c r="G7" s="1"/>
      <c r="H7" s="1"/>
      <c r="I7" s="1"/>
      <c r="J7" s="5">
        <f t="shared" si="0"/>
        <v>0</v>
      </c>
      <c r="K7" s="5">
        <f t="shared" si="1"/>
        <v>8</v>
      </c>
      <c r="L7" s="1" t="s">
        <v>40</v>
      </c>
    </row>
    <row r="8" spans="2:12" ht="30" customHeight="1">
      <c r="B8" s="3" t="s">
        <v>34</v>
      </c>
      <c r="C8" s="2" t="s">
        <v>39</v>
      </c>
      <c r="D8" s="5">
        <f>'2月累計分數'!K8</f>
        <v>12</v>
      </c>
      <c r="E8" s="1"/>
      <c r="F8" s="1"/>
      <c r="G8" s="1"/>
      <c r="H8" s="1"/>
      <c r="I8" s="1"/>
      <c r="J8" s="5">
        <f t="shared" si="0"/>
        <v>0</v>
      </c>
      <c r="K8" s="5">
        <f t="shared" si="1"/>
        <v>12</v>
      </c>
      <c r="L8" s="1" t="s">
        <v>40</v>
      </c>
    </row>
    <row r="9" spans="2:12" ht="30" customHeight="1">
      <c r="B9" s="3" t="s">
        <v>34</v>
      </c>
      <c r="C9" s="2" t="s">
        <v>41</v>
      </c>
      <c r="D9" s="5">
        <f>'2月累計分數'!K9</f>
        <v>10</v>
      </c>
      <c r="E9" s="1"/>
      <c r="F9" s="1"/>
      <c r="G9" s="1"/>
      <c r="H9" s="1"/>
      <c r="I9" s="1"/>
      <c r="J9" s="5">
        <f t="shared" si="0"/>
        <v>0</v>
      </c>
      <c r="K9" s="5">
        <f t="shared" si="1"/>
        <v>10</v>
      </c>
      <c r="L9" s="1" t="s">
        <v>40</v>
      </c>
    </row>
    <row r="10" spans="2:12" ht="30" customHeight="1">
      <c r="B10" s="3" t="s">
        <v>34</v>
      </c>
      <c r="C10" s="2" t="s">
        <v>42</v>
      </c>
      <c r="D10" s="5">
        <f>'2月累計分數'!K10</f>
        <v>12</v>
      </c>
      <c r="E10" s="1"/>
      <c r="F10" s="1"/>
      <c r="G10" s="1"/>
      <c r="H10" s="1"/>
      <c r="I10" s="1"/>
      <c r="J10" s="5">
        <f t="shared" si="0"/>
        <v>0</v>
      </c>
      <c r="K10" s="5">
        <f t="shared" si="1"/>
        <v>12</v>
      </c>
      <c r="L10" s="1" t="s">
        <v>40</v>
      </c>
    </row>
    <row r="11" spans="2:12" ht="30" customHeight="1">
      <c r="B11" s="3" t="s">
        <v>34</v>
      </c>
      <c r="C11" s="2" t="s">
        <v>43</v>
      </c>
      <c r="D11" s="5">
        <f>'2月累計分數'!K11</f>
        <v>12</v>
      </c>
      <c r="E11" s="1"/>
      <c r="F11" s="1"/>
      <c r="G11" s="1"/>
      <c r="H11" s="1"/>
      <c r="I11" s="1"/>
      <c r="J11" s="5">
        <f t="shared" si="0"/>
        <v>0</v>
      </c>
      <c r="K11" s="5">
        <f t="shared" si="1"/>
        <v>12</v>
      </c>
      <c r="L11" s="1" t="s">
        <v>40</v>
      </c>
    </row>
    <row r="12" spans="2:12" ht="30" customHeight="1">
      <c r="B12" s="3" t="s">
        <v>34</v>
      </c>
      <c r="C12" s="2" t="s">
        <v>44</v>
      </c>
      <c r="D12" s="5">
        <f>'2月累計分數'!K12</f>
        <v>10</v>
      </c>
      <c r="E12" s="1"/>
      <c r="F12" s="1"/>
      <c r="G12" s="1"/>
      <c r="H12" s="1"/>
      <c r="I12" s="1"/>
      <c r="J12" s="5">
        <f t="shared" si="0"/>
        <v>0</v>
      </c>
      <c r="K12" s="5">
        <f t="shared" si="1"/>
        <v>10</v>
      </c>
      <c r="L12" s="1" t="s">
        <v>40</v>
      </c>
    </row>
    <row r="13" spans="2:12" ht="30" customHeight="1">
      <c r="B13" s="3" t="s">
        <v>34</v>
      </c>
      <c r="C13" s="2" t="s">
        <v>45</v>
      </c>
      <c r="D13" s="5">
        <f>'2月累計分數'!K13</f>
        <v>0</v>
      </c>
      <c r="E13" s="1"/>
      <c r="F13" s="1"/>
      <c r="G13" s="1"/>
      <c r="H13" s="1"/>
      <c r="I13" s="1"/>
      <c r="J13" s="5">
        <f t="shared" si="0"/>
        <v>0</v>
      </c>
      <c r="K13" s="5">
        <f t="shared" si="1"/>
        <v>0</v>
      </c>
      <c r="L13" s="1" t="s">
        <v>40</v>
      </c>
    </row>
    <row r="14" spans="2:12" ht="30" customHeight="1">
      <c r="B14" s="3" t="s">
        <v>34</v>
      </c>
      <c r="C14" s="2" t="s">
        <v>46</v>
      </c>
      <c r="D14" s="5">
        <f>'2月累計分數'!K14</f>
        <v>8</v>
      </c>
      <c r="E14" s="1"/>
      <c r="F14" s="1"/>
      <c r="G14" s="1"/>
      <c r="H14" s="1"/>
      <c r="I14" s="1"/>
      <c r="J14" s="5">
        <f t="shared" si="0"/>
        <v>0</v>
      </c>
      <c r="K14" s="5">
        <f t="shared" si="1"/>
        <v>8</v>
      </c>
      <c r="L14" s="1" t="s">
        <v>40</v>
      </c>
    </row>
    <row r="15" spans="2:12" ht="9" customHeight="1"/>
    <row r="16" spans="2:12" ht="19.5">
      <c r="B16" s="59" t="s">
        <v>21</v>
      </c>
      <c r="C16" s="60"/>
      <c r="D16" s="60"/>
      <c r="E16" s="60"/>
      <c r="F16" s="60"/>
      <c r="G16" s="60"/>
      <c r="H16" s="60"/>
      <c r="I16" s="60"/>
      <c r="J16" s="61"/>
      <c r="K16" s="61"/>
      <c r="L16" s="61"/>
    </row>
    <row r="17" spans="2:7" ht="19.5">
      <c r="B17" s="51" t="s">
        <v>71</v>
      </c>
      <c r="C17" s="52"/>
      <c r="D17" s="52"/>
      <c r="E17" s="52"/>
      <c r="F17" s="52"/>
      <c r="G17" s="52"/>
    </row>
  </sheetData>
  <mergeCells count="8">
    <mergeCell ref="B16:I16"/>
    <mergeCell ref="J16:L16"/>
    <mergeCell ref="B17:G17"/>
    <mergeCell ref="B1:L1"/>
    <mergeCell ref="B2:B3"/>
    <mergeCell ref="C2:C3"/>
    <mergeCell ref="D2:D3"/>
    <mergeCell ref="E2:J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1月沙龍</vt:lpstr>
      <vt:lpstr>1月累計分數</vt:lpstr>
      <vt:lpstr>2月沙龍</vt:lpstr>
      <vt:lpstr>2月累計分數</vt:lpstr>
      <vt:lpstr>3月沙龍</vt:lpstr>
      <vt:lpstr>3月累計分數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LKY</dc:creator>
  <cp:lastModifiedBy>User</cp:lastModifiedBy>
  <cp:lastPrinted>2025-01-20T01:49:32Z</cp:lastPrinted>
  <dcterms:created xsi:type="dcterms:W3CDTF">2011-12-03T09:42:35Z</dcterms:created>
  <dcterms:modified xsi:type="dcterms:W3CDTF">2025-01-21T04:37:03Z</dcterms:modified>
</cp:coreProperties>
</file>