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14年度沙龍作品積分表\"/>
    </mc:Choice>
  </mc:AlternateContent>
  <xr:revisionPtr revIDLastSave="0" documentId="13_ncr:1_{6AFB2DC3-868D-45FA-BC66-C118DDEC8FB5}" xr6:coauthVersionLast="47" xr6:coauthVersionMax="47" xr10:uidLastSave="{00000000-0000-0000-0000-000000000000}"/>
  <bookViews>
    <workbookView xWindow="-98" yWindow="-98" windowWidth="21795" windowHeight="11625" firstSheet="15" activeTab="21" xr2:uid="{00000000-000D-0000-FFFF-FFFF00000000}"/>
  </bookViews>
  <sheets>
    <sheet name="1月沙龍" sheetId="13" r:id="rId1"/>
    <sheet name="1月累計分數" sheetId="14" r:id="rId2"/>
    <sheet name="2月沙龍" sheetId="19" r:id="rId3"/>
    <sheet name="2月累計分數" sheetId="20" r:id="rId4"/>
    <sheet name="3月沙龍" sheetId="21" r:id="rId5"/>
    <sheet name="3月累計分數" sheetId="22" r:id="rId6"/>
    <sheet name="4月沙龍" sheetId="23" r:id="rId7"/>
    <sheet name="4月累計分數" sheetId="24" r:id="rId8"/>
    <sheet name="5月沙龍" sheetId="25" r:id="rId9"/>
    <sheet name="5月累計分數" sheetId="26" r:id="rId10"/>
    <sheet name="6月沙龍" sheetId="27" r:id="rId11"/>
    <sheet name="6月累計分數" sheetId="28" r:id="rId12"/>
    <sheet name="7月沙龍" sheetId="29" r:id="rId13"/>
    <sheet name="7月累計分數" sheetId="30" r:id="rId14"/>
    <sheet name="8月沙龍" sheetId="31" r:id="rId15"/>
    <sheet name="8月累計分數" sheetId="32" r:id="rId16"/>
    <sheet name="9月沙龍" sheetId="33" r:id="rId17"/>
    <sheet name="9月累計分數" sheetId="34" r:id="rId18"/>
    <sheet name="10月沙龍" sheetId="35" r:id="rId19"/>
    <sheet name="10月累計分數" sheetId="36" r:id="rId20"/>
    <sheet name="11月沙龍" sheetId="37" r:id="rId21"/>
    <sheet name="11月累計分數" sheetId="38" r:id="rId2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38" l="1"/>
  <c r="D13" i="38" s="1"/>
  <c r="J12" i="38"/>
  <c r="D12" i="38" s="1"/>
  <c r="J11" i="38"/>
  <c r="D11" i="38" s="1"/>
  <c r="J10" i="38"/>
  <c r="D10" i="38" s="1"/>
  <c r="J9" i="38"/>
  <c r="D9" i="38" s="1"/>
  <c r="J8" i="38"/>
  <c r="D8" i="38" s="1"/>
  <c r="J7" i="38"/>
  <c r="D7" i="38" s="1"/>
  <c r="J6" i="38"/>
  <c r="D6" i="38" s="1"/>
  <c r="J5" i="38"/>
  <c r="D5" i="38"/>
  <c r="J4" i="38"/>
  <c r="D4" i="38" s="1"/>
  <c r="J13" i="36"/>
  <c r="D13" i="36" s="1"/>
  <c r="J12" i="36"/>
  <c r="D12" i="36" s="1"/>
  <c r="J11" i="36"/>
  <c r="D11" i="36" s="1"/>
  <c r="J10" i="36"/>
  <c r="D10" i="36" s="1"/>
  <c r="J9" i="36"/>
  <c r="D9" i="36" s="1"/>
  <c r="J8" i="36"/>
  <c r="D8" i="36" s="1"/>
  <c r="J7" i="36"/>
  <c r="D7" i="36" s="1"/>
  <c r="J6" i="36"/>
  <c r="D6" i="36" s="1"/>
  <c r="J5" i="36"/>
  <c r="D5" i="36" s="1"/>
  <c r="J4" i="36"/>
  <c r="D4" i="36" s="1"/>
  <c r="J13" i="34"/>
  <c r="D13" i="34" s="1"/>
  <c r="J12" i="34"/>
  <c r="D12" i="34" s="1"/>
  <c r="J11" i="34"/>
  <c r="D11" i="34" s="1"/>
  <c r="J10" i="34"/>
  <c r="D10" i="34" s="1"/>
  <c r="J9" i="34"/>
  <c r="D9" i="34" s="1"/>
  <c r="J8" i="34"/>
  <c r="D8" i="34" s="1"/>
  <c r="J7" i="34"/>
  <c r="D7" i="34" s="1"/>
  <c r="J6" i="34"/>
  <c r="D6" i="34" s="1"/>
  <c r="J5" i="34"/>
  <c r="D5" i="34" s="1"/>
  <c r="J4" i="34"/>
  <c r="D4" i="34" s="1"/>
  <c r="J13" i="32"/>
  <c r="D13" i="32" s="1"/>
  <c r="J12" i="32"/>
  <c r="D12" i="32" s="1"/>
  <c r="J11" i="32"/>
  <c r="D11" i="32" s="1"/>
  <c r="J10" i="32"/>
  <c r="D10" i="32" s="1"/>
  <c r="J9" i="32"/>
  <c r="D9" i="32" s="1"/>
  <c r="J8" i="32"/>
  <c r="D8" i="32" s="1"/>
  <c r="J7" i="32"/>
  <c r="D7" i="32" s="1"/>
  <c r="J6" i="32"/>
  <c r="D6" i="32" s="1"/>
  <c r="J5" i="32"/>
  <c r="D5" i="32" s="1"/>
  <c r="J4" i="32"/>
  <c r="D4" i="32" s="1"/>
  <c r="J13" i="30"/>
  <c r="D13" i="30" s="1"/>
  <c r="J12" i="30"/>
  <c r="D12" i="30" s="1"/>
  <c r="J11" i="30"/>
  <c r="D11" i="30" s="1"/>
  <c r="J10" i="30"/>
  <c r="D10" i="30" s="1"/>
  <c r="J9" i="30"/>
  <c r="D9" i="30" s="1"/>
  <c r="J8" i="30"/>
  <c r="D8" i="30" s="1"/>
  <c r="J7" i="30"/>
  <c r="D7" i="30" s="1"/>
  <c r="J6" i="30"/>
  <c r="D6" i="30" s="1"/>
  <c r="J5" i="30"/>
  <c r="D5" i="30" s="1"/>
  <c r="J4" i="30"/>
  <c r="D4" i="30" s="1"/>
  <c r="J13" i="28"/>
  <c r="D13" i="28" s="1"/>
  <c r="J12" i="28"/>
  <c r="D12" i="28" s="1"/>
  <c r="J11" i="28"/>
  <c r="D11" i="28" s="1"/>
  <c r="J10" i="28"/>
  <c r="D10" i="28" s="1"/>
  <c r="J9" i="28"/>
  <c r="D9" i="28" s="1"/>
  <c r="J8" i="28"/>
  <c r="D8" i="28" s="1"/>
  <c r="J7" i="28"/>
  <c r="D7" i="28" s="1"/>
  <c r="J6" i="28"/>
  <c r="D6" i="28" s="1"/>
  <c r="J5" i="28"/>
  <c r="D5" i="28" s="1"/>
  <c r="J4" i="28"/>
  <c r="D4" i="28" s="1"/>
  <c r="J13" i="26"/>
  <c r="D13" i="26" s="1"/>
  <c r="J12" i="26"/>
  <c r="D12" i="26" s="1"/>
  <c r="J11" i="26"/>
  <c r="D11" i="26" s="1"/>
  <c r="J10" i="26"/>
  <c r="D10" i="26" s="1"/>
  <c r="J9" i="26"/>
  <c r="D9" i="26" s="1"/>
  <c r="J8" i="26"/>
  <c r="D8" i="26" s="1"/>
  <c r="J7" i="26"/>
  <c r="D7" i="26" s="1"/>
  <c r="J6" i="26"/>
  <c r="D6" i="26" s="1"/>
  <c r="J5" i="26"/>
  <c r="D5" i="26" s="1"/>
  <c r="J4" i="26"/>
  <c r="D4" i="26" s="1"/>
  <c r="J13" i="24"/>
  <c r="D13" i="24" s="1"/>
  <c r="J12" i="24"/>
  <c r="D12" i="24" s="1"/>
  <c r="J11" i="24"/>
  <c r="D11" i="24" s="1"/>
  <c r="J10" i="24"/>
  <c r="D10" i="24" s="1"/>
  <c r="J9" i="24"/>
  <c r="D9" i="24" s="1"/>
  <c r="J8" i="24"/>
  <c r="D8" i="24" s="1"/>
  <c r="J7" i="24"/>
  <c r="D7" i="24" s="1"/>
  <c r="J6" i="24"/>
  <c r="D6" i="24" s="1"/>
  <c r="J5" i="24"/>
  <c r="D5" i="24" s="1"/>
  <c r="J4" i="24"/>
  <c r="D4" i="24" s="1"/>
  <c r="J4" i="22"/>
  <c r="D4" i="22" s="1"/>
  <c r="J5" i="22"/>
  <c r="D5" i="22" s="1"/>
  <c r="J6" i="22"/>
  <c r="D6" i="22" s="1"/>
  <c r="J7" i="22"/>
  <c r="D7" i="22" s="1"/>
  <c r="J8" i="22"/>
  <c r="D8" i="22" s="1"/>
  <c r="J9" i="22"/>
  <c r="D9" i="22" s="1"/>
  <c r="J10" i="22"/>
  <c r="D10" i="22" s="1"/>
  <c r="J11" i="22"/>
  <c r="D11" i="22" s="1"/>
  <c r="J12" i="22"/>
  <c r="D12" i="22" s="1"/>
  <c r="J13" i="22"/>
  <c r="D13" i="22" s="1"/>
  <c r="J13" i="20"/>
  <c r="D13" i="20" s="1"/>
  <c r="J12" i="20"/>
  <c r="D12" i="20" s="1"/>
  <c r="J11" i="20"/>
  <c r="D11" i="20" s="1"/>
  <c r="J10" i="20"/>
  <c r="D10" i="20" s="1"/>
  <c r="J9" i="20"/>
  <c r="D9" i="20" s="1"/>
  <c r="J8" i="20"/>
  <c r="D8" i="20" s="1"/>
  <c r="J7" i="20"/>
  <c r="D7" i="20" s="1"/>
  <c r="J6" i="20"/>
  <c r="D6" i="20" s="1"/>
  <c r="J5" i="20"/>
  <c r="D5" i="20" s="1"/>
  <c r="J4" i="20"/>
  <c r="D4" i="20" s="1"/>
  <c r="J4" i="14"/>
  <c r="D4" i="14" s="1"/>
  <c r="K4" i="14" s="1"/>
  <c r="J5" i="14"/>
  <c r="D5" i="14" s="1"/>
  <c r="K5" i="14" s="1"/>
  <c r="J6" i="14"/>
  <c r="D6" i="14" s="1"/>
  <c r="K6" i="14" s="1"/>
  <c r="J7" i="14"/>
  <c r="J9" i="14"/>
  <c r="D9" i="14" s="1"/>
  <c r="J10" i="14"/>
  <c r="J11" i="14"/>
  <c r="J12" i="14"/>
  <c r="D12" i="14" s="1"/>
  <c r="J13" i="14"/>
  <c r="D13" i="14" s="1"/>
  <c r="K13" i="14" s="1"/>
  <c r="J8" i="14"/>
  <c r="K13" i="20" l="1"/>
  <c r="K13" i="22" s="1"/>
  <c r="K13" i="24" s="1"/>
  <c r="K13" i="26" s="1"/>
  <c r="K13" i="28" s="1"/>
  <c r="K13" i="30" s="1"/>
  <c r="K13" i="32" s="1"/>
  <c r="K13" i="34" s="1"/>
  <c r="K13" i="36" s="1"/>
  <c r="K13" i="38" s="1"/>
  <c r="K5" i="20"/>
  <c r="K5" i="22" s="1"/>
  <c r="K5" i="24" s="1"/>
  <c r="K5" i="26" s="1"/>
  <c r="K5" i="28" s="1"/>
  <c r="K5" i="30" s="1"/>
  <c r="K5" i="32" s="1"/>
  <c r="K5" i="34" s="1"/>
  <c r="K5" i="36" s="1"/>
  <c r="K5" i="38" s="1"/>
  <c r="K4" i="20"/>
  <c r="K4" i="22" s="1"/>
  <c r="K4" i="24" s="1"/>
  <c r="K4" i="26" s="1"/>
  <c r="K4" i="28" s="1"/>
  <c r="K4" i="30" s="1"/>
  <c r="K4" i="32" s="1"/>
  <c r="K4" i="34" s="1"/>
  <c r="K4" i="36" s="1"/>
  <c r="K4" i="38" s="1"/>
  <c r="K6" i="20"/>
  <c r="K6" i="22" s="1"/>
  <c r="K6" i="24" s="1"/>
  <c r="K6" i="26" s="1"/>
  <c r="K6" i="28" s="1"/>
  <c r="K6" i="30" s="1"/>
  <c r="K6" i="32" s="1"/>
  <c r="K6" i="34" s="1"/>
  <c r="K6" i="36" s="1"/>
  <c r="K6" i="38" s="1"/>
  <c r="K12" i="14"/>
  <c r="K12" i="20" s="1"/>
  <c r="K12" i="22" s="1"/>
  <c r="K12" i="24" s="1"/>
  <c r="K12" i="26" s="1"/>
  <c r="K12" i="28" s="1"/>
  <c r="K12" i="30" s="1"/>
  <c r="K12" i="32" s="1"/>
  <c r="K12" i="34" s="1"/>
  <c r="K12" i="36" s="1"/>
  <c r="K12" i="38" s="1"/>
  <c r="D7" i="14"/>
  <c r="K7" i="14" s="1"/>
  <c r="K7" i="20" s="1"/>
  <c r="K7" i="22" s="1"/>
  <c r="K7" i="24" s="1"/>
  <c r="K7" i="26" s="1"/>
  <c r="K7" i="28" s="1"/>
  <c r="K7" i="30" s="1"/>
  <c r="K7" i="32" s="1"/>
  <c r="K7" i="34" s="1"/>
  <c r="K7" i="36" s="1"/>
  <c r="K7" i="38" s="1"/>
  <c r="D8" i="14"/>
  <c r="K8" i="14" s="1"/>
  <c r="K8" i="20" s="1"/>
  <c r="K8" i="22" s="1"/>
  <c r="K8" i="24" s="1"/>
  <c r="K8" i="26" s="1"/>
  <c r="K8" i="28" s="1"/>
  <c r="K8" i="30" s="1"/>
  <c r="K8" i="32" s="1"/>
  <c r="K8" i="34" s="1"/>
  <c r="K8" i="36" s="1"/>
  <c r="K8" i="38" s="1"/>
  <c r="K9" i="14"/>
  <c r="K9" i="20" s="1"/>
  <c r="K9" i="22" s="1"/>
  <c r="K9" i="24" s="1"/>
  <c r="K9" i="26" s="1"/>
  <c r="K9" i="28" s="1"/>
  <c r="K9" i="30" s="1"/>
  <c r="K9" i="32" s="1"/>
  <c r="K9" i="34" s="1"/>
  <c r="K9" i="36" s="1"/>
  <c r="K9" i="38" s="1"/>
  <c r="D10" i="14"/>
  <c r="K10" i="14" s="1"/>
  <c r="K10" i="20" s="1"/>
  <c r="K10" i="22" s="1"/>
  <c r="K10" i="24" s="1"/>
  <c r="K10" i="26" s="1"/>
  <c r="K10" i="28" s="1"/>
  <c r="K10" i="30" s="1"/>
  <c r="K10" i="32" s="1"/>
  <c r="K10" i="34" s="1"/>
  <c r="K10" i="36" s="1"/>
  <c r="K10" i="38" s="1"/>
  <c r="D11" i="14"/>
  <c r="K11" i="14" s="1"/>
  <c r="K11" i="20" s="1"/>
  <c r="K11" i="22" s="1"/>
  <c r="K11" i="24" s="1"/>
  <c r="K11" i="26" s="1"/>
  <c r="K11" i="28" s="1"/>
  <c r="K11" i="30" s="1"/>
  <c r="K11" i="32" s="1"/>
  <c r="K11" i="34" s="1"/>
  <c r="K11" i="36" s="1"/>
  <c r="K11" i="38" s="1"/>
</calcChain>
</file>

<file path=xl/sharedStrings.xml><?xml version="1.0" encoding="utf-8"?>
<sst xmlns="http://schemas.openxmlformats.org/spreadsheetml/2006/main" count="1782" uniqueCount="568">
  <si>
    <t>詹勳龍</t>
    <phoneticPr fontId="2" type="noConversion"/>
  </si>
  <si>
    <t>姓名</t>
    <phoneticPr fontId="2" type="noConversion"/>
  </si>
  <si>
    <t>作品題名</t>
    <phoneticPr fontId="2" type="noConversion"/>
  </si>
  <si>
    <t>社團法人桃園攝影學會</t>
    <phoneticPr fontId="2" type="noConversion"/>
  </si>
  <si>
    <t>沙龍評審</t>
    <phoneticPr fontId="2" type="noConversion"/>
  </si>
  <si>
    <t>評介</t>
    <phoneticPr fontId="2" type="noConversion"/>
  </si>
  <si>
    <t>沙龍主席</t>
    <phoneticPr fontId="2" type="noConversion"/>
  </si>
  <si>
    <t>沙龍委員</t>
    <phoneticPr fontId="2" type="noConversion"/>
  </si>
  <si>
    <t>監分</t>
    <phoneticPr fontId="2" type="noConversion"/>
  </si>
  <si>
    <t>評審日期</t>
    <phoneticPr fontId="2" type="noConversion"/>
  </si>
  <si>
    <t>組別</t>
    <phoneticPr fontId="2" type="noConversion"/>
  </si>
  <si>
    <t>特選</t>
    <phoneticPr fontId="2" type="noConversion"/>
  </si>
  <si>
    <t>優選</t>
    <phoneticPr fontId="2" type="noConversion"/>
  </si>
  <si>
    <t>佳作</t>
    <phoneticPr fontId="2" type="noConversion"/>
  </si>
  <si>
    <t>入甲</t>
    <phoneticPr fontId="2" type="noConversion"/>
  </si>
  <si>
    <t>入乙</t>
    <phoneticPr fontId="2" type="noConversion"/>
  </si>
  <si>
    <t>得分</t>
    <phoneticPr fontId="2" type="noConversion"/>
  </si>
  <si>
    <t>總積分</t>
    <phoneticPr fontId="2" type="noConversion"/>
  </si>
  <si>
    <t>考銜</t>
    <phoneticPr fontId="2" type="noConversion"/>
  </si>
  <si>
    <t>王建昌</t>
    <phoneticPr fontId="2" type="noConversion"/>
  </si>
  <si>
    <t>沙龍副主席</t>
    <phoneticPr fontId="2" type="noConversion"/>
  </si>
  <si>
    <r>
      <rPr>
        <sz val="14"/>
        <color theme="1"/>
        <rFont val="新細明體"/>
        <family val="1"/>
        <charset val="136"/>
      </rPr>
      <t>※</t>
    </r>
    <r>
      <rPr>
        <sz val="14"/>
        <color theme="1"/>
        <rFont val="標楷體"/>
        <family val="4"/>
        <charset val="136"/>
      </rPr>
      <t xml:space="preserve"> 得分/張    特選8分  優選6分  佳作4分  入甲2分  入乙1分</t>
    </r>
    <phoneticPr fontId="2" type="noConversion"/>
  </si>
  <si>
    <t>王蒙陽</t>
    <phoneticPr fontId="2" type="noConversion"/>
  </si>
  <si>
    <t>翁因生</t>
    <phoneticPr fontId="2" type="noConversion"/>
  </si>
  <si>
    <t>114 年 1 月 20 日</t>
    <phoneticPr fontId="2" type="noConversion"/>
  </si>
  <si>
    <t>114年度春季組 1 月</t>
    <phoneticPr fontId="2" type="noConversion"/>
  </si>
  <si>
    <t>王蒙陽、陳明寶、王建昌</t>
    <phoneticPr fontId="2" type="noConversion"/>
  </si>
  <si>
    <t>鍾仁富、洪振瑋、李金興</t>
    <phoneticPr fontId="2" type="noConversion"/>
  </si>
  <si>
    <t>張素貞</t>
    <phoneticPr fontId="2" type="noConversion"/>
  </si>
  <si>
    <t>第 572 期桃園攝影學會 1 月份 沙龍入選目錄</t>
    <phoneticPr fontId="2" type="noConversion"/>
  </si>
  <si>
    <t>魏迪春(F)</t>
    <phoneticPr fontId="2" type="noConversion"/>
  </si>
  <si>
    <t>艾裕株(F)</t>
    <phoneticPr fontId="2" type="noConversion"/>
  </si>
  <si>
    <t>114 年度 1 月入選</t>
    <phoneticPr fontId="2" type="noConversion"/>
  </si>
  <si>
    <t>114 春季組</t>
    <phoneticPr fontId="2" type="noConversion"/>
  </si>
  <si>
    <t>魏迪春</t>
    <phoneticPr fontId="2" type="noConversion"/>
  </si>
  <si>
    <t>艾裕株</t>
    <phoneticPr fontId="2" type="noConversion"/>
  </si>
  <si>
    <t>F(博)</t>
    <phoneticPr fontId="2" type="noConversion"/>
  </si>
  <si>
    <t>陳秀燕</t>
    <phoneticPr fontId="2" type="noConversion"/>
  </si>
  <si>
    <t>A(碩)</t>
    <phoneticPr fontId="2" type="noConversion"/>
  </si>
  <si>
    <t>呂素娥</t>
    <phoneticPr fontId="2" type="noConversion"/>
  </si>
  <si>
    <t>阮純眉</t>
    <phoneticPr fontId="2" type="noConversion"/>
  </si>
  <si>
    <t>陳怡華</t>
    <phoneticPr fontId="2" type="noConversion"/>
  </si>
  <si>
    <t>彭念宗</t>
    <phoneticPr fontId="2" type="noConversion"/>
  </si>
  <si>
    <t>蕭麗華</t>
    <phoneticPr fontId="2" type="noConversion"/>
  </si>
  <si>
    <t>※ 114年2月評審日期為2月24日</t>
    <phoneticPr fontId="2" type="noConversion"/>
  </si>
  <si>
    <t>翁因生(A)</t>
    <phoneticPr fontId="2" type="noConversion"/>
  </si>
  <si>
    <t>陳秀燕(A)</t>
    <phoneticPr fontId="2" type="noConversion"/>
  </si>
  <si>
    <t>呂素娥(A)</t>
    <phoneticPr fontId="2" type="noConversion"/>
  </si>
  <si>
    <t>阮純眉(A)</t>
    <phoneticPr fontId="2" type="noConversion"/>
  </si>
  <si>
    <t>陳怡華(A)</t>
    <phoneticPr fontId="2" type="noConversion"/>
  </si>
  <si>
    <t>彭念宗(A)</t>
    <phoneticPr fontId="2" type="noConversion"/>
  </si>
  <si>
    <t>蕭麗華(A)</t>
    <phoneticPr fontId="2" type="noConversion"/>
  </si>
  <si>
    <r>
      <rPr>
        <b/>
        <sz val="12"/>
        <color theme="1"/>
        <rFont val="標楷體"/>
        <family val="4"/>
        <charset val="136"/>
      </rPr>
      <t>F</t>
    </r>
    <r>
      <rPr>
        <sz val="12"/>
        <color theme="1"/>
        <rFont val="標楷體"/>
        <family val="4"/>
        <charset val="136"/>
      </rPr>
      <t xml:space="preserve">博學  </t>
    </r>
    <r>
      <rPr>
        <b/>
        <sz val="12"/>
        <color theme="1"/>
        <rFont val="標楷體"/>
        <family val="4"/>
        <charset val="136"/>
      </rPr>
      <t>A</t>
    </r>
    <r>
      <rPr>
        <sz val="12"/>
        <color theme="1"/>
        <rFont val="標楷體"/>
        <family val="4"/>
        <charset val="136"/>
      </rPr>
      <t>碩學</t>
    </r>
    <phoneticPr fontId="2" type="noConversion"/>
  </si>
  <si>
    <t>桃園攝影學會沙龍   第 572 期 積分統計                 F博學  A碩學</t>
    <phoneticPr fontId="2" type="noConversion"/>
  </si>
  <si>
    <t>評等</t>
    <phoneticPr fontId="2" type="noConversion"/>
  </si>
  <si>
    <t>1月積分</t>
    <phoneticPr fontId="2" type="noConversion"/>
  </si>
  <si>
    <t>2月積分</t>
    <phoneticPr fontId="2" type="noConversion"/>
  </si>
  <si>
    <t>第 573 期桃園攝影學會 2 月份 沙龍入選目錄</t>
    <phoneticPr fontId="2" type="noConversion"/>
  </si>
  <si>
    <t>114年度春季組 2 月</t>
    <phoneticPr fontId="2" type="noConversion"/>
  </si>
  <si>
    <t>桃園攝影學會沙龍   第 573 期 積分統計                 F博學  A碩學</t>
    <phoneticPr fontId="2" type="noConversion"/>
  </si>
  <si>
    <t>114 年度 2 月入選</t>
    <phoneticPr fontId="2" type="noConversion"/>
  </si>
  <si>
    <t>※ 114年 3月評審日期為3月17日</t>
    <phoneticPr fontId="2" type="noConversion"/>
  </si>
  <si>
    <t>吳俊毅</t>
    <phoneticPr fontId="2" type="noConversion"/>
  </si>
  <si>
    <t>劉玉惠、陳怡華</t>
    <phoneticPr fontId="2" type="noConversion"/>
  </si>
  <si>
    <t>黃慧君、蕭麗華</t>
    <phoneticPr fontId="2" type="noConversion"/>
  </si>
  <si>
    <t>魚鷹</t>
    <phoneticPr fontId="2" type="noConversion"/>
  </si>
  <si>
    <t>衝浪</t>
    <phoneticPr fontId="2" type="noConversion"/>
  </si>
  <si>
    <t>蜂鷹</t>
    <phoneticPr fontId="2" type="noConversion"/>
  </si>
  <si>
    <t>越野機車</t>
    <phoneticPr fontId="2" type="noConversion"/>
  </si>
  <si>
    <t>傳統產業-銅鑼</t>
    <phoneticPr fontId="2" type="noConversion"/>
  </si>
  <si>
    <t>矮靈祭</t>
    <phoneticPr fontId="2" type="noConversion"/>
  </si>
  <si>
    <t>搶地盤</t>
    <phoneticPr fontId="2" type="noConversion"/>
  </si>
  <si>
    <t>水中美人</t>
    <phoneticPr fontId="2" type="noConversion"/>
  </si>
  <si>
    <t>飛撲攔截</t>
    <phoneticPr fontId="2" type="noConversion"/>
  </si>
  <si>
    <t>破水而出</t>
    <phoneticPr fontId="2" type="noConversion"/>
  </si>
  <si>
    <t>衝浪美女</t>
    <phoneticPr fontId="2" type="noConversion"/>
  </si>
  <si>
    <t>你爭我奪</t>
    <phoneticPr fontId="2" type="noConversion"/>
  </si>
  <si>
    <t>對峙</t>
    <phoneticPr fontId="2" type="noConversion"/>
  </si>
  <si>
    <t>木魚雕刻師</t>
    <phoneticPr fontId="2" type="noConversion"/>
  </si>
  <si>
    <t>合歡山暗夜星空</t>
    <phoneticPr fontId="2" type="noConversion"/>
  </si>
  <si>
    <t>心靈祈禱</t>
    <phoneticPr fontId="2" type="noConversion"/>
  </si>
  <si>
    <t>跳躍精靈</t>
    <phoneticPr fontId="2" type="noConversion"/>
  </si>
  <si>
    <t>傳承</t>
    <phoneticPr fontId="2" type="noConversion"/>
  </si>
  <si>
    <t>相見歡</t>
    <phoneticPr fontId="2" type="noConversion"/>
  </si>
  <si>
    <t>馬蹄彎</t>
    <phoneticPr fontId="2" type="noConversion"/>
  </si>
  <si>
    <t>鋸齒堰晨彩</t>
    <phoneticPr fontId="2" type="noConversion"/>
  </si>
  <si>
    <t>爭吵</t>
    <phoneticPr fontId="2" type="noConversion"/>
  </si>
  <si>
    <t>同心協力</t>
    <phoneticPr fontId="2" type="noConversion"/>
  </si>
  <si>
    <t>跳高</t>
    <phoneticPr fontId="2" type="noConversion"/>
  </si>
  <si>
    <t>藍雀搶食</t>
    <phoneticPr fontId="2" type="noConversion"/>
  </si>
  <si>
    <t>彩鷸爸爸真偉大</t>
    <phoneticPr fontId="2" type="noConversion"/>
  </si>
  <si>
    <t>平溪天燈海</t>
    <phoneticPr fontId="2" type="noConversion"/>
  </si>
  <si>
    <t>隔岸交談</t>
    <phoneticPr fontId="2" type="noConversion"/>
  </si>
  <si>
    <t>激流奮鬥</t>
    <phoneticPr fontId="2" type="noConversion"/>
  </si>
  <si>
    <t>叫囂</t>
    <phoneticPr fontId="2" type="noConversion"/>
  </si>
  <si>
    <t>全力衝刺</t>
    <phoneticPr fontId="2" type="noConversion"/>
  </si>
  <si>
    <t>舞龍者</t>
    <phoneticPr fontId="2" type="noConversion"/>
  </si>
  <si>
    <t>祖孫情</t>
    <phoneticPr fontId="2" type="noConversion"/>
  </si>
  <si>
    <t>憶古早</t>
    <phoneticPr fontId="2" type="noConversion"/>
  </si>
  <si>
    <t>博鬥</t>
    <phoneticPr fontId="2" type="noConversion"/>
  </si>
  <si>
    <t>X</t>
    <phoneticPr fontId="2" type="noConversion"/>
  </si>
  <si>
    <t>吳俊毅(F)</t>
    <phoneticPr fontId="2" type="noConversion"/>
  </si>
  <si>
    <t>114 年 2 月 24 日</t>
    <phoneticPr fontId="2" type="noConversion"/>
  </si>
  <si>
    <t>楊昭烈、林美蘭、林廷侯</t>
    <phoneticPr fontId="2" type="noConversion"/>
  </si>
  <si>
    <t>許欽仁</t>
    <phoneticPr fontId="2" type="noConversion"/>
  </si>
  <si>
    <t>楊昭烈</t>
    <phoneticPr fontId="2" type="noConversion"/>
  </si>
  <si>
    <t>X</t>
  </si>
  <si>
    <t>魚鷹獵食</t>
    <phoneticPr fontId="2" type="noConversion"/>
  </si>
  <si>
    <t>沒問題</t>
    <phoneticPr fontId="2" type="noConversion"/>
  </si>
  <si>
    <t>夏日季節</t>
    <phoneticPr fontId="2" type="noConversion"/>
  </si>
  <si>
    <t>守門人</t>
    <phoneticPr fontId="2" type="noConversion"/>
  </si>
  <si>
    <t>魏迪春、蕭麗華</t>
    <phoneticPr fontId="2" type="noConversion"/>
  </si>
  <si>
    <t>黃慧君</t>
    <phoneticPr fontId="2" type="noConversion"/>
  </si>
  <si>
    <t>激流</t>
    <phoneticPr fontId="2" type="noConversion"/>
  </si>
  <si>
    <t>黃腹琉璃</t>
    <phoneticPr fontId="2" type="noConversion"/>
  </si>
  <si>
    <t>火旁龍</t>
    <phoneticPr fontId="2" type="noConversion"/>
  </si>
  <si>
    <t>平溪天燈</t>
    <phoneticPr fontId="2" type="noConversion"/>
  </si>
  <si>
    <t>跨欄</t>
    <phoneticPr fontId="2" type="noConversion"/>
  </si>
  <si>
    <t>老當益壯</t>
    <phoneticPr fontId="2" type="noConversion"/>
  </si>
  <si>
    <t>春天到</t>
    <phoneticPr fontId="2" type="noConversion"/>
  </si>
  <si>
    <t>衝浪季節</t>
    <phoneticPr fontId="2" type="noConversion"/>
  </si>
  <si>
    <t>金翅傳食</t>
    <phoneticPr fontId="2" type="noConversion"/>
  </si>
  <si>
    <t>蜂鷹爭蜂</t>
    <phoneticPr fontId="2" type="noConversion"/>
  </si>
  <si>
    <t>旗鼓相當</t>
    <phoneticPr fontId="2" type="noConversion"/>
  </si>
  <si>
    <t>爭奪獵物</t>
    <phoneticPr fontId="2" type="noConversion"/>
  </si>
  <si>
    <t>遊隼之愛</t>
    <phoneticPr fontId="2" type="noConversion"/>
  </si>
  <si>
    <t>乘風破浪</t>
    <phoneticPr fontId="2" type="noConversion"/>
  </si>
  <si>
    <t>肉粽師座炮</t>
    <phoneticPr fontId="2" type="noConversion"/>
  </si>
  <si>
    <t>越野車競速</t>
    <phoneticPr fontId="2" type="noConversion"/>
  </si>
  <si>
    <t>火舞</t>
    <phoneticPr fontId="2" type="noConversion"/>
  </si>
  <si>
    <t>魚鷹補魚</t>
    <phoneticPr fontId="2" type="noConversion"/>
  </si>
  <si>
    <t>饗宴</t>
    <phoneticPr fontId="2" type="noConversion"/>
  </si>
  <si>
    <t>力與美</t>
    <phoneticPr fontId="2" type="noConversion"/>
  </si>
  <si>
    <t>勿擾</t>
    <phoneticPr fontId="2" type="noConversion"/>
  </si>
  <si>
    <t>曲線之美</t>
    <phoneticPr fontId="2" type="noConversion"/>
  </si>
  <si>
    <t>問候</t>
    <phoneticPr fontId="2" type="noConversion"/>
  </si>
  <si>
    <t>燒王船</t>
    <phoneticPr fontId="2" type="noConversion"/>
  </si>
  <si>
    <t>蜂鷹爭食</t>
    <phoneticPr fontId="2" type="noConversion"/>
  </si>
  <si>
    <t>路思義教堂夜之美</t>
    <phoneticPr fontId="2" type="noConversion"/>
  </si>
  <si>
    <t>撐桿躍起</t>
    <phoneticPr fontId="2" type="noConversion"/>
  </si>
  <si>
    <t>頑皮猴雨中作樂</t>
    <phoneticPr fontId="2" type="noConversion"/>
  </si>
  <si>
    <t>賽夏族矮靈祭</t>
    <phoneticPr fontId="2" type="noConversion"/>
  </si>
  <si>
    <t>天空</t>
    <phoneticPr fontId="2" type="noConversion"/>
  </si>
  <si>
    <t>好料來了</t>
    <phoneticPr fontId="2" type="noConversion"/>
  </si>
  <si>
    <t>早班車</t>
    <phoneticPr fontId="2" type="noConversion"/>
  </si>
  <si>
    <t>慈母之愛</t>
    <phoneticPr fontId="2" type="noConversion"/>
  </si>
  <si>
    <t>雙鷹搶食</t>
    <phoneticPr fontId="2" type="noConversion"/>
  </si>
  <si>
    <t>雙鵲搶食</t>
    <phoneticPr fontId="2" type="noConversion"/>
  </si>
  <si>
    <t>耆老縫補</t>
    <phoneticPr fontId="2" type="noConversion"/>
  </si>
  <si>
    <t>魏釗鈴、謝光輝、黃清華</t>
    <phoneticPr fontId="2" type="noConversion"/>
  </si>
  <si>
    <t>第 574 期桃園攝影學會 3 月份 沙龍入選目錄</t>
    <phoneticPr fontId="2" type="noConversion"/>
  </si>
  <si>
    <t>114 年 3 月 17 日</t>
    <phoneticPr fontId="2" type="noConversion"/>
  </si>
  <si>
    <t>114年度春季組 3 月</t>
    <phoneticPr fontId="2" type="noConversion"/>
  </si>
  <si>
    <t>桃園攝影學會沙龍   第 574 期 積分統計                 F博學  A碩學</t>
    <phoneticPr fontId="2" type="noConversion"/>
  </si>
  <si>
    <t>114 年度 3 月入選</t>
    <phoneticPr fontId="2" type="noConversion"/>
  </si>
  <si>
    <t>3月積分</t>
    <phoneticPr fontId="2" type="noConversion"/>
  </si>
  <si>
    <t>※ 114年 4月評審日期為 4月21日</t>
    <phoneticPr fontId="2" type="noConversion"/>
  </si>
  <si>
    <t>郭章傑</t>
    <phoneticPr fontId="2" type="noConversion"/>
  </si>
  <si>
    <t>郭章傑、何財明、記境和</t>
    <phoneticPr fontId="2" type="noConversion"/>
  </si>
  <si>
    <t>李金興、劉昌順、呂宥鋅</t>
    <phoneticPr fontId="2" type="noConversion"/>
  </si>
  <si>
    <t>蔣仁傑</t>
    <phoneticPr fontId="2" type="noConversion"/>
  </si>
  <si>
    <t>艾裕株、陳怡華</t>
    <phoneticPr fontId="2" type="noConversion"/>
  </si>
  <si>
    <t>魏迪春、江林翰</t>
    <phoneticPr fontId="2" type="noConversion"/>
  </si>
  <si>
    <t>食色性也</t>
    <phoneticPr fontId="2" type="noConversion"/>
  </si>
  <si>
    <t>環頸雉</t>
    <phoneticPr fontId="2" type="noConversion"/>
  </si>
  <si>
    <t>遊隼</t>
    <phoneticPr fontId="2" type="noConversion"/>
  </si>
  <si>
    <t>競速</t>
    <phoneticPr fontId="2" type="noConversion"/>
  </si>
  <si>
    <t>童年</t>
    <phoneticPr fontId="2" type="noConversion"/>
  </si>
  <si>
    <t>炸寒鄲</t>
    <phoneticPr fontId="2" type="noConversion"/>
  </si>
  <si>
    <t>傳食</t>
    <phoneticPr fontId="2" type="noConversion"/>
  </si>
  <si>
    <t>男孩天堂</t>
    <phoneticPr fontId="2" type="noConversion"/>
  </si>
  <si>
    <t>蜂鷹之爭</t>
    <phoneticPr fontId="2" type="noConversion"/>
  </si>
  <si>
    <t>環頸之爭</t>
    <phoneticPr fontId="2" type="noConversion"/>
  </si>
  <si>
    <t>小翠的春天</t>
    <phoneticPr fontId="2" type="noConversion"/>
  </si>
  <si>
    <t>金翅鵲傳食</t>
    <phoneticPr fontId="2" type="noConversion"/>
  </si>
  <si>
    <t>紅嘴鷗搶食</t>
    <phoneticPr fontId="2" type="noConversion"/>
  </si>
  <si>
    <t>許厝港夕陽</t>
    <phoneticPr fontId="2" type="noConversion"/>
  </si>
  <si>
    <t>飛盤狗</t>
    <phoneticPr fontId="2" type="noConversion"/>
  </si>
  <si>
    <t>一躍過桿</t>
    <phoneticPr fontId="2" type="noConversion"/>
  </si>
  <si>
    <t>遊隼的春天</t>
    <phoneticPr fontId="2" type="noConversion"/>
  </si>
  <si>
    <t>製香</t>
    <phoneticPr fontId="2" type="noConversion"/>
  </si>
  <si>
    <t>育雛</t>
    <phoneticPr fontId="2" type="noConversion"/>
  </si>
  <si>
    <t>韻律彩帶</t>
    <phoneticPr fontId="2" type="noConversion"/>
  </si>
  <si>
    <t>智勇雙全</t>
    <phoneticPr fontId="2" type="noConversion"/>
  </si>
  <si>
    <t>道藝合一</t>
    <phoneticPr fontId="2" type="noConversion"/>
  </si>
  <si>
    <t>衝浪趣</t>
    <phoneticPr fontId="2" type="noConversion"/>
  </si>
  <si>
    <t>雙鵲爭食</t>
    <phoneticPr fontId="2" type="noConversion"/>
  </si>
  <si>
    <t>合歡山夜未眠</t>
    <phoneticPr fontId="2" type="noConversion"/>
  </si>
  <si>
    <t>烏魚子豐收季(組照)</t>
    <phoneticPr fontId="2" type="noConversion"/>
  </si>
  <si>
    <t>朝天宮夜之美</t>
    <phoneticPr fontId="2" type="noConversion"/>
  </si>
  <si>
    <t>縱身一躍力與美</t>
    <phoneticPr fontId="2" type="noConversion"/>
  </si>
  <si>
    <t>南田海廢之手</t>
    <phoneticPr fontId="2" type="noConversion"/>
  </si>
  <si>
    <t>哥倆好</t>
    <phoneticPr fontId="2" type="noConversion"/>
  </si>
  <si>
    <t>東港燒王祭</t>
    <phoneticPr fontId="2" type="noConversion"/>
  </si>
  <si>
    <t>小翠之愛</t>
    <phoneticPr fontId="2" type="noConversion"/>
  </si>
  <si>
    <t>海廢之手</t>
    <phoneticPr fontId="2" type="noConversion"/>
  </si>
  <si>
    <t>耆老</t>
    <phoneticPr fontId="2" type="noConversion"/>
  </si>
  <si>
    <t>製酒</t>
    <phoneticPr fontId="2" type="noConversion"/>
  </si>
  <si>
    <t>趕駝</t>
    <phoneticPr fontId="2" type="noConversion"/>
  </si>
  <si>
    <t>霸上奔馬</t>
    <phoneticPr fontId="2" type="noConversion"/>
  </si>
  <si>
    <t>第 575 期桃園攝影學會 4 月份 沙龍入選目錄</t>
    <phoneticPr fontId="2" type="noConversion"/>
  </si>
  <si>
    <t>114 年 4 月 21 日</t>
    <phoneticPr fontId="2" type="noConversion"/>
  </si>
  <si>
    <t>114年度春季組 4 月</t>
    <phoneticPr fontId="2" type="noConversion"/>
  </si>
  <si>
    <t>桃園攝影學會沙龍   第 575 期 積分統計                 F博學  A碩學</t>
    <phoneticPr fontId="2" type="noConversion"/>
  </si>
  <si>
    <t>114 年度 4 月入選</t>
    <phoneticPr fontId="2" type="noConversion"/>
  </si>
  <si>
    <t>※ 114年 5月評審日期為 5月19日</t>
    <phoneticPr fontId="2" type="noConversion"/>
  </si>
  <si>
    <t>4月積分</t>
    <phoneticPr fontId="2" type="noConversion"/>
  </si>
  <si>
    <t>王蒙陽、黃金霜、洪力合</t>
    <phoneticPr fontId="2" type="noConversion"/>
  </si>
  <si>
    <t>黃麒巍、洪振瑋、陳明寶</t>
    <phoneticPr fontId="2" type="noConversion"/>
  </si>
  <si>
    <t>夏秀英</t>
    <phoneticPr fontId="2" type="noConversion"/>
  </si>
  <si>
    <t>王蒙陽</t>
    <phoneticPr fontId="2" type="noConversion"/>
  </si>
  <si>
    <t>艾裕株、翁因生</t>
    <phoneticPr fontId="2" type="noConversion"/>
  </si>
  <si>
    <t>魏迪春、劉秀玲</t>
    <phoneticPr fontId="2" type="noConversion"/>
  </si>
  <si>
    <t>陳淑華</t>
    <phoneticPr fontId="2" type="noConversion"/>
  </si>
  <si>
    <t>燒火獅</t>
    <phoneticPr fontId="2" type="noConversion"/>
  </si>
  <si>
    <t>鉅齒堰</t>
    <phoneticPr fontId="2" type="noConversion"/>
  </si>
  <si>
    <t>齊頭奔馳</t>
    <phoneticPr fontId="2" type="noConversion"/>
  </si>
  <si>
    <t>廟宇之美</t>
    <phoneticPr fontId="2" type="noConversion"/>
  </si>
  <si>
    <t>北港迎媽祖炸轎</t>
    <phoneticPr fontId="2" type="noConversion"/>
  </si>
  <si>
    <t>銅鑼人生</t>
    <phoneticPr fontId="2" type="noConversion"/>
  </si>
  <si>
    <t>逆光之美</t>
    <phoneticPr fontId="2" type="noConversion"/>
  </si>
  <si>
    <t>小燕長大了</t>
    <phoneticPr fontId="2" type="noConversion"/>
  </si>
  <si>
    <t>手球攻防</t>
    <phoneticPr fontId="2" type="noConversion"/>
  </si>
  <si>
    <t>硬仗</t>
    <phoneticPr fontId="2" type="noConversion"/>
  </si>
  <si>
    <t>家將迎媽祖</t>
    <phoneticPr fontId="2" type="noConversion"/>
  </si>
  <si>
    <t>凌空跳躍</t>
    <phoneticPr fontId="2" type="noConversion"/>
  </si>
  <si>
    <t>紅鶴育雛</t>
    <phoneticPr fontId="2" type="noConversion"/>
  </si>
  <si>
    <t>爭奪地盤</t>
    <phoneticPr fontId="2" type="noConversion"/>
  </si>
  <si>
    <t>食蟲虻大餐</t>
    <phoneticPr fontId="2" type="noConversion"/>
  </si>
  <si>
    <t>自由車競速</t>
    <phoneticPr fontId="2" type="noConversion"/>
  </si>
  <si>
    <t>金翅雀爭食</t>
    <phoneticPr fontId="2" type="noConversion"/>
  </si>
  <si>
    <t>補獲獵物</t>
    <phoneticPr fontId="2" type="noConversion"/>
  </si>
  <si>
    <t>虎爺</t>
    <phoneticPr fontId="2" type="noConversion"/>
  </si>
  <si>
    <t>望古車站</t>
    <phoneticPr fontId="2" type="noConversion"/>
  </si>
  <si>
    <t>大口吃魚</t>
    <phoneticPr fontId="2" type="noConversion"/>
  </si>
  <si>
    <t>中港夜色</t>
    <phoneticPr fontId="2" type="noConversion"/>
  </si>
  <si>
    <t>互不相讓</t>
    <phoneticPr fontId="2" type="noConversion"/>
  </si>
  <si>
    <t>虎爺吃炮</t>
    <phoneticPr fontId="2" type="noConversion"/>
  </si>
  <si>
    <t>最後衝刺</t>
    <phoneticPr fontId="2" type="noConversion"/>
  </si>
  <si>
    <t>闔家歡</t>
    <phoneticPr fontId="2" type="noConversion"/>
  </si>
  <si>
    <t>齊心協力</t>
    <phoneticPr fontId="2" type="noConversion"/>
  </si>
  <si>
    <t>凌波微步</t>
    <phoneticPr fontId="2" type="noConversion"/>
  </si>
  <si>
    <t>廟會</t>
    <phoneticPr fontId="2" type="noConversion"/>
  </si>
  <si>
    <t>搶食</t>
    <phoneticPr fontId="2" type="noConversion"/>
  </si>
  <si>
    <t>示好</t>
    <phoneticPr fontId="2" type="noConversion"/>
  </si>
  <si>
    <t>黑琵逃命</t>
    <phoneticPr fontId="2" type="noConversion"/>
  </si>
  <si>
    <t>別嚇我</t>
    <phoneticPr fontId="2" type="noConversion"/>
  </si>
  <si>
    <t>駿馬奔沙</t>
    <phoneticPr fontId="2" type="noConversion"/>
  </si>
  <si>
    <t>第 576 期桃園攝影學會 5 月份 沙龍入選目錄</t>
    <phoneticPr fontId="2" type="noConversion"/>
  </si>
  <si>
    <t>114 年 5 月 19 日</t>
    <phoneticPr fontId="2" type="noConversion"/>
  </si>
  <si>
    <t>114年度春季組 5 月</t>
    <phoneticPr fontId="2" type="noConversion"/>
  </si>
  <si>
    <t>桃園攝影學會沙龍   第 576 期 積分統計                 F博學  A碩學</t>
    <phoneticPr fontId="2" type="noConversion"/>
  </si>
  <si>
    <t>114 年度 5 月入選</t>
    <phoneticPr fontId="2" type="noConversion"/>
  </si>
  <si>
    <t>5月積分</t>
    <phoneticPr fontId="2" type="noConversion"/>
  </si>
  <si>
    <t>※ 114年 6月評審日期為 6月16日</t>
    <phoneticPr fontId="2" type="noConversion"/>
  </si>
  <si>
    <r>
      <t>魏迪春</t>
    </r>
    <r>
      <rPr>
        <b/>
        <sz val="12"/>
        <color theme="1"/>
        <rFont val="標楷體"/>
        <family val="4"/>
        <charset val="136"/>
      </rPr>
      <t>(F)</t>
    </r>
    <phoneticPr fontId="2" type="noConversion"/>
  </si>
  <si>
    <r>
      <t>艾裕株</t>
    </r>
    <r>
      <rPr>
        <b/>
        <sz val="12"/>
        <color theme="1"/>
        <rFont val="標楷體"/>
        <family val="4"/>
        <charset val="136"/>
      </rPr>
      <t>(F)</t>
    </r>
    <phoneticPr fontId="2" type="noConversion"/>
  </si>
  <si>
    <r>
      <t>吳俊毅</t>
    </r>
    <r>
      <rPr>
        <b/>
        <sz val="12"/>
        <color theme="1"/>
        <rFont val="標楷體"/>
        <family val="4"/>
        <charset val="136"/>
      </rPr>
      <t>(F)</t>
    </r>
    <phoneticPr fontId="2" type="noConversion"/>
  </si>
  <si>
    <r>
      <t>翁因生</t>
    </r>
    <r>
      <rPr>
        <b/>
        <sz val="12"/>
        <color theme="1"/>
        <rFont val="標楷體"/>
        <family val="4"/>
        <charset val="136"/>
      </rPr>
      <t>(A)</t>
    </r>
    <phoneticPr fontId="2" type="noConversion"/>
  </si>
  <si>
    <r>
      <t>陳秀燕</t>
    </r>
    <r>
      <rPr>
        <b/>
        <sz val="12"/>
        <color theme="1"/>
        <rFont val="標楷體"/>
        <family val="4"/>
        <charset val="136"/>
      </rPr>
      <t>(A)</t>
    </r>
    <phoneticPr fontId="2" type="noConversion"/>
  </si>
  <si>
    <r>
      <t>呂素娥</t>
    </r>
    <r>
      <rPr>
        <b/>
        <sz val="12"/>
        <color theme="1"/>
        <rFont val="標楷體"/>
        <family val="4"/>
        <charset val="136"/>
      </rPr>
      <t>(A)</t>
    </r>
    <phoneticPr fontId="2" type="noConversion"/>
  </si>
  <si>
    <r>
      <t>阮純眉</t>
    </r>
    <r>
      <rPr>
        <b/>
        <sz val="12"/>
        <color theme="1"/>
        <rFont val="標楷體"/>
        <family val="4"/>
        <charset val="136"/>
      </rPr>
      <t>(A)</t>
    </r>
    <phoneticPr fontId="2" type="noConversion"/>
  </si>
  <si>
    <r>
      <t>陳怡華</t>
    </r>
    <r>
      <rPr>
        <b/>
        <sz val="12"/>
        <color theme="1"/>
        <rFont val="標楷體"/>
        <family val="4"/>
        <charset val="136"/>
      </rPr>
      <t>(A)</t>
    </r>
    <phoneticPr fontId="2" type="noConversion"/>
  </si>
  <si>
    <r>
      <t>彭念宗</t>
    </r>
    <r>
      <rPr>
        <b/>
        <sz val="12"/>
        <color theme="1"/>
        <rFont val="標楷體"/>
        <family val="4"/>
        <charset val="136"/>
      </rPr>
      <t>(A)</t>
    </r>
    <phoneticPr fontId="2" type="noConversion"/>
  </si>
  <si>
    <r>
      <t>蕭麗華</t>
    </r>
    <r>
      <rPr>
        <b/>
        <sz val="12"/>
        <color theme="1"/>
        <rFont val="標楷體"/>
        <family val="4"/>
        <charset val="136"/>
      </rPr>
      <t>(A)</t>
    </r>
    <phoneticPr fontId="2" type="noConversion"/>
  </si>
  <si>
    <t>楊昭烈、李月霞、蔡金塗</t>
    <phoneticPr fontId="2" type="noConversion"/>
  </si>
  <si>
    <t>魏釗鈴、鍾仁富、黃清華</t>
    <phoneticPr fontId="2" type="noConversion"/>
  </si>
  <si>
    <t>魏迪春、陳韶華</t>
    <phoneticPr fontId="2" type="noConversion"/>
  </si>
  <si>
    <t>蕭麗華、黃慧君</t>
    <phoneticPr fontId="2" type="noConversion"/>
  </si>
  <si>
    <t>白鷺鷥育雛</t>
    <phoneticPr fontId="2" type="noConversion"/>
  </si>
  <si>
    <t>千里眼順風耳</t>
    <phoneticPr fontId="2" type="noConversion"/>
  </si>
  <si>
    <t>橄欖球</t>
    <phoneticPr fontId="2" type="noConversion"/>
  </si>
  <si>
    <t>鵜鶘</t>
    <phoneticPr fontId="2" type="noConversion"/>
  </si>
  <si>
    <t>人生如戲</t>
    <phoneticPr fontId="2" type="noConversion"/>
  </si>
  <si>
    <t>銀河藍眼淚</t>
    <phoneticPr fontId="2" type="noConversion"/>
  </si>
  <si>
    <t>全員到齊</t>
    <phoneticPr fontId="2" type="noConversion"/>
  </si>
  <si>
    <t>蜂鷹日常</t>
    <phoneticPr fontId="2" type="noConversion"/>
  </si>
  <si>
    <t>信念</t>
    <phoneticPr fontId="2" type="noConversion"/>
  </si>
  <si>
    <t>涼快一夏</t>
    <phoneticPr fontId="2" type="noConversion"/>
  </si>
  <si>
    <t>成功達陣</t>
    <phoneticPr fontId="2" type="noConversion"/>
  </si>
  <si>
    <t>金翅雀搶食</t>
    <phoneticPr fontId="2" type="noConversion"/>
  </si>
  <si>
    <t>虎爺座炮</t>
    <phoneticPr fontId="2" type="noConversion"/>
  </si>
  <si>
    <t>手下敗將</t>
    <phoneticPr fontId="2" type="noConversion"/>
  </si>
  <si>
    <t>韻律操之美</t>
    <phoneticPr fontId="2" type="noConversion"/>
  </si>
  <si>
    <t>衝水路</t>
    <phoneticPr fontId="2" type="noConversion"/>
  </si>
  <si>
    <t>迷惘(組照3張)</t>
    <phoneticPr fontId="2" type="noConversion"/>
  </si>
  <si>
    <t>舞動瞬間</t>
    <phoneticPr fontId="2" type="noConversion"/>
  </si>
  <si>
    <t>迎媽祖</t>
    <phoneticPr fontId="2" type="noConversion"/>
  </si>
  <si>
    <t>望古晨曦</t>
    <phoneticPr fontId="2" type="noConversion"/>
  </si>
  <si>
    <t>炸邯鄲</t>
    <phoneticPr fontId="2" type="noConversion"/>
  </si>
  <si>
    <t>跳遠風飛沙</t>
    <phoneticPr fontId="2" type="noConversion"/>
  </si>
  <si>
    <t>大快朵頤</t>
    <phoneticPr fontId="2" type="noConversion"/>
  </si>
  <si>
    <t>鋸齒堰之美</t>
    <phoneticPr fontId="2" type="noConversion"/>
  </si>
  <si>
    <t>金翅雀</t>
    <phoneticPr fontId="2" type="noConversion"/>
  </si>
  <si>
    <t>西港王船祭</t>
    <phoneticPr fontId="2" type="noConversion"/>
  </si>
  <si>
    <t>炸虎爺</t>
    <phoneticPr fontId="2" type="noConversion"/>
  </si>
  <si>
    <t>賽車</t>
    <phoneticPr fontId="2" type="noConversion"/>
  </si>
  <si>
    <t>韻律美姿</t>
    <phoneticPr fontId="2" type="noConversion"/>
  </si>
  <si>
    <t>放天燈</t>
    <phoneticPr fontId="2" type="noConversion"/>
  </si>
  <si>
    <t>入甲</t>
  </si>
  <si>
    <t>入乙</t>
  </si>
  <si>
    <t>x</t>
  </si>
  <si>
    <t>x</t>
    <phoneticPr fontId="2" type="noConversion"/>
  </si>
  <si>
    <t>佳作</t>
  </si>
  <si>
    <t>第 577 期桃園攝影學會 6 月份 沙龍入選目錄</t>
    <phoneticPr fontId="2" type="noConversion"/>
  </si>
  <si>
    <t>114 年 6 月 16 日</t>
    <phoneticPr fontId="2" type="noConversion"/>
  </si>
  <si>
    <t>114年度春季組 6 月</t>
    <phoneticPr fontId="2" type="noConversion"/>
  </si>
  <si>
    <t>桃園攝影學會沙龍   第 577 期 積分統計                 F博學  A碩學</t>
    <phoneticPr fontId="2" type="noConversion"/>
  </si>
  <si>
    <t>114 年度 6 月入選</t>
    <phoneticPr fontId="2" type="noConversion"/>
  </si>
  <si>
    <t>※ 114年 7月評審日期為 7月21日</t>
    <phoneticPr fontId="2" type="noConversion"/>
  </si>
  <si>
    <t>6月積分</t>
    <phoneticPr fontId="2" type="noConversion"/>
  </si>
  <si>
    <t>郭章傑、林廷侯、謝光輝</t>
    <phoneticPr fontId="2" type="noConversion"/>
  </si>
  <si>
    <t>紀境和、張善輝、劉昌順</t>
    <phoneticPr fontId="2" type="noConversion"/>
  </si>
  <si>
    <t>呂宥鋅</t>
    <phoneticPr fontId="2" type="noConversion"/>
  </si>
  <si>
    <t>翁因生、魏迪春</t>
    <phoneticPr fontId="2" type="noConversion"/>
  </si>
  <si>
    <t>陳怡華、黃慧君</t>
    <phoneticPr fontId="2" type="noConversion"/>
  </si>
  <si>
    <t>栗喉蜂虎</t>
    <phoneticPr fontId="2" type="noConversion"/>
  </si>
  <si>
    <t>阿拉寶灣</t>
    <phoneticPr fontId="2" type="noConversion"/>
  </si>
  <si>
    <t>戴勝</t>
    <phoneticPr fontId="2" type="noConversion"/>
  </si>
  <si>
    <t>C型彎道車軌</t>
    <phoneticPr fontId="2" type="noConversion"/>
  </si>
  <si>
    <t>飛天衝浪</t>
    <phoneticPr fontId="2" type="noConversion"/>
  </si>
  <si>
    <t>勝利在握</t>
    <phoneticPr fontId="2" type="noConversion"/>
  </si>
  <si>
    <t>五色鳥育雛</t>
    <phoneticPr fontId="2" type="noConversion"/>
  </si>
  <si>
    <t>大捲尾育雛</t>
    <phoneticPr fontId="2" type="noConversion"/>
  </si>
  <si>
    <t>屋頂</t>
    <phoneticPr fontId="2" type="noConversion"/>
  </si>
  <si>
    <t>午後的一場雨</t>
    <phoneticPr fontId="2" type="noConversion"/>
  </si>
  <si>
    <t>巣外育雛</t>
    <phoneticPr fontId="2" type="noConversion"/>
  </si>
  <si>
    <t>磺火捕魚</t>
    <phoneticPr fontId="2" type="noConversion"/>
  </si>
  <si>
    <t>食蟲虻之愛</t>
    <phoneticPr fontId="2" type="noConversion"/>
  </si>
  <si>
    <t>製鼓大師</t>
    <phoneticPr fontId="2" type="noConversion"/>
  </si>
  <si>
    <t>守護</t>
    <phoneticPr fontId="2" type="noConversion"/>
  </si>
  <si>
    <t>鋸齒堰晨曦</t>
    <phoneticPr fontId="2" type="noConversion"/>
  </si>
  <si>
    <t>左右為難</t>
    <phoneticPr fontId="2" type="noConversion"/>
  </si>
  <si>
    <t>默契十足</t>
    <phoneticPr fontId="2" type="noConversion"/>
  </si>
  <si>
    <t>炸寒單</t>
    <phoneticPr fontId="2" type="noConversion"/>
  </si>
  <si>
    <t>烏金豐收</t>
    <phoneticPr fontId="2" type="noConversion"/>
  </si>
  <si>
    <t>黑鮪魚上岸囉</t>
    <phoneticPr fontId="2" type="noConversion"/>
  </si>
  <si>
    <t>全家福</t>
    <phoneticPr fontId="2" type="noConversion"/>
  </si>
  <si>
    <t>甩水去</t>
    <phoneticPr fontId="2" type="noConversion"/>
  </si>
  <si>
    <t>激流而下</t>
    <phoneticPr fontId="2" type="noConversion"/>
  </si>
  <si>
    <t>喜出望外</t>
    <phoneticPr fontId="2" type="noConversion"/>
  </si>
  <si>
    <t>鍾魁</t>
    <phoneticPr fontId="2" type="noConversion"/>
  </si>
  <si>
    <t>陽光男孩</t>
    <phoneticPr fontId="2" type="noConversion"/>
  </si>
  <si>
    <t>爭食</t>
    <phoneticPr fontId="2" type="noConversion"/>
  </si>
  <si>
    <t>越南網女</t>
    <phoneticPr fontId="2" type="noConversion"/>
  </si>
  <si>
    <t>越南漁夫</t>
    <phoneticPr fontId="2" type="noConversion"/>
  </si>
  <si>
    <t>耆老奶奶</t>
    <phoneticPr fontId="2" type="noConversion"/>
  </si>
  <si>
    <t>金翅雀分享</t>
    <phoneticPr fontId="2" type="noConversion"/>
  </si>
  <si>
    <t>第 578 期桃園攝影學會 7 月份 沙龍入選目錄</t>
    <phoneticPr fontId="2" type="noConversion"/>
  </si>
  <si>
    <t>114 年 7 月 21 日</t>
    <phoneticPr fontId="2" type="noConversion"/>
  </si>
  <si>
    <t>114年度春季組 7 月</t>
    <phoneticPr fontId="2" type="noConversion"/>
  </si>
  <si>
    <t>桃園攝影學會沙龍   第 578 期 積分統計                 F博學  A碩學</t>
    <phoneticPr fontId="2" type="noConversion"/>
  </si>
  <si>
    <t>7月積分</t>
    <phoneticPr fontId="2" type="noConversion"/>
  </si>
  <si>
    <t>114 年度 7 月入選</t>
    <phoneticPr fontId="2" type="noConversion"/>
  </si>
  <si>
    <t>陳明寶、何財明、蔣仁傑</t>
    <phoneticPr fontId="2" type="noConversion"/>
  </si>
  <si>
    <t>洪振瑋、李金興、林美蘭</t>
    <phoneticPr fontId="2" type="noConversion"/>
  </si>
  <si>
    <t>※ 114年 8月評審日期為8月18日</t>
    <phoneticPr fontId="2" type="noConversion"/>
  </si>
  <si>
    <t>倒掛金鈎</t>
    <phoneticPr fontId="2" type="noConversion"/>
  </si>
  <si>
    <t>紅鶴爭鬥</t>
    <phoneticPr fontId="2" type="noConversion"/>
  </si>
  <si>
    <t>衝浪高手</t>
    <phoneticPr fontId="2" type="noConversion"/>
  </si>
  <si>
    <t>傳宗接代</t>
    <phoneticPr fontId="2" type="noConversion"/>
  </si>
  <si>
    <t>舞動青春（組）</t>
    <phoneticPr fontId="2" type="noConversion"/>
  </si>
  <si>
    <t>哇</t>
    <phoneticPr fontId="2" type="noConversion"/>
  </si>
  <si>
    <t>磺火捕魚</t>
    <phoneticPr fontId="2" type="noConversion"/>
  </si>
  <si>
    <t>望古車站</t>
    <phoneticPr fontId="2" type="noConversion"/>
  </si>
  <si>
    <t>求偶舞</t>
    <phoneticPr fontId="2" type="noConversion"/>
  </si>
  <si>
    <t>愛愛版</t>
    <phoneticPr fontId="2" type="noConversion"/>
  </si>
  <si>
    <t>不對盤</t>
    <phoneticPr fontId="2" type="noConversion"/>
  </si>
  <si>
    <t>疊疊樂</t>
    <phoneticPr fontId="2" type="noConversion"/>
  </si>
  <si>
    <t>奮力一博</t>
    <phoneticPr fontId="2" type="noConversion"/>
  </si>
  <si>
    <t>哺育</t>
    <phoneticPr fontId="2" type="noConversion"/>
  </si>
  <si>
    <t>守護</t>
    <phoneticPr fontId="2" type="noConversion"/>
  </si>
  <si>
    <t>實力相當</t>
    <phoneticPr fontId="2" type="noConversion"/>
  </si>
  <si>
    <t>青春組曲（組）</t>
    <phoneticPr fontId="2" type="noConversion"/>
  </si>
  <si>
    <t>馬蹄彎</t>
    <phoneticPr fontId="2" type="noConversion"/>
  </si>
  <si>
    <t>黃頭鷺</t>
    <phoneticPr fontId="2" type="noConversion"/>
  </si>
  <si>
    <t>迎媽祖</t>
    <phoneticPr fontId="2" type="noConversion"/>
  </si>
  <si>
    <t>栗喉蜂虎</t>
    <phoneticPr fontId="2" type="noConversion"/>
  </si>
  <si>
    <t>團結一心</t>
    <phoneticPr fontId="2" type="noConversion"/>
  </si>
  <si>
    <t>全家福</t>
    <phoneticPr fontId="2" type="noConversion"/>
  </si>
  <si>
    <t>勇往直前</t>
    <phoneticPr fontId="2" type="noConversion"/>
  </si>
  <si>
    <t>等雨停</t>
    <phoneticPr fontId="2" type="noConversion"/>
  </si>
  <si>
    <t>育雛</t>
    <phoneticPr fontId="2" type="noConversion"/>
  </si>
  <si>
    <t>爭鋒瞬間</t>
    <phoneticPr fontId="2" type="noConversion"/>
  </si>
  <si>
    <t>討食</t>
    <phoneticPr fontId="2" type="noConversion"/>
  </si>
  <si>
    <t>晨曦</t>
    <phoneticPr fontId="2" type="noConversion"/>
  </si>
  <si>
    <t>曼妙舞姿</t>
    <phoneticPr fontId="2" type="noConversion"/>
  </si>
  <si>
    <t>搶食</t>
    <phoneticPr fontId="2" type="noConversion"/>
  </si>
  <si>
    <t>愛的進行式</t>
    <phoneticPr fontId="2" type="noConversion"/>
  </si>
  <si>
    <t>東港燒王船</t>
    <phoneticPr fontId="2" type="noConversion"/>
  </si>
  <si>
    <t>水雉紀實</t>
    <phoneticPr fontId="2" type="noConversion"/>
  </si>
  <si>
    <t>你在幹嘛?</t>
    <phoneticPr fontId="2" type="noConversion"/>
  </si>
  <si>
    <t>雨（組）</t>
    <phoneticPr fontId="2" type="noConversion"/>
  </si>
  <si>
    <t>大溪燕鷗</t>
    <phoneticPr fontId="2" type="noConversion"/>
  </si>
  <si>
    <t>艾裕株、劉玉惠</t>
    <phoneticPr fontId="2" type="noConversion"/>
  </si>
  <si>
    <t>陳怡華、魏迪春</t>
    <phoneticPr fontId="2" type="noConversion"/>
  </si>
  <si>
    <t>越南耆老</t>
    <phoneticPr fontId="2" type="noConversion"/>
  </si>
  <si>
    <t>陀螺國寶</t>
    <phoneticPr fontId="2" type="noConversion"/>
  </si>
  <si>
    <t>第 579 期桃園攝影學會 8 月份 沙龍入選目錄</t>
    <phoneticPr fontId="2" type="noConversion"/>
  </si>
  <si>
    <t>114 年 8 月 18 日</t>
    <phoneticPr fontId="2" type="noConversion"/>
  </si>
  <si>
    <t>114年度春季組 8 月</t>
    <phoneticPr fontId="2" type="noConversion"/>
  </si>
  <si>
    <t>桃園攝影學會沙龍   第 579 期 積分統計                 F博學  A碩學</t>
    <phoneticPr fontId="2" type="noConversion"/>
  </si>
  <si>
    <t>114 年度 8 月入選</t>
    <phoneticPr fontId="2" type="noConversion"/>
  </si>
  <si>
    <t>8月積分</t>
    <phoneticPr fontId="2" type="noConversion"/>
  </si>
  <si>
    <t>楊昭烈,黃金霜,洪力合</t>
    <phoneticPr fontId="2" type="noConversion"/>
  </si>
  <si>
    <t>黃麒巍,夏秀英,張素貞</t>
    <phoneticPr fontId="2" type="noConversion"/>
  </si>
  <si>
    <t>蕭淑子</t>
    <phoneticPr fontId="2" type="noConversion"/>
  </si>
  <si>
    <t>楊昭烈</t>
    <phoneticPr fontId="2" type="noConversion"/>
  </si>
  <si>
    <t>黃慧君,陳怡華</t>
    <phoneticPr fontId="2" type="noConversion"/>
  </si>
  <si>
    <t>魏迪春,劉秀玲</t>
    <phoneticPr fontId="2" type="noConversion"/>
  </si>
  <si>
    <t>自行車</t>
    <phoneticPr fontId="2" type="noConversion"/>
  </si>
  <si>
    <t>彈塗魚</t>
    <phoneticPr fontId="2" type="noConversion"/>
  </si>
  <si>
    <t>燕鷗搶食</t>
    <phoneticPr fontId="2" type="noConversion"/>
  </si>
  <si>
    <t>畫臉</t>
    <phoneticPr fontId="2" type="noConversion"/>
  </si>
  <si>
    <t>並駕齊驅</t>
    <phoneticPr fontId="2" type="noConversion"/>
  </si>
  <si>
    <t>採蜜</t>
    <phoneticPr fontId="2" type="noConversion"/>
  </si>
  <si>
    <t>水雉之愛</t>
    <phoneticPr fontId="2" type="noConversion"/>
  </si>
  <si>
    <t>黑枕育雛</t>
    <phoneticPr fontId="2" type="noConversion"/>
  </si>
  <si>
    <t>粉紅之愛</t>
    <phoneticPr fontId="2" type="noConversion"/>
  </si>
  <si>
    <t>迎向勝利</t>
    <phoneticPr fontId="2" type="noConversion"/>
  </si>
  <si>
    <t>蚱蜢的春天</t>
    <phoneticPr fontId="2" type="noConversion"/>
  </si>
  <si>
    <t>蜂鷹爭鬥</t>
    <phoneticPr fontId="2" type="noConversion"/>
  </si>
  <si>
    <t>織布鳥築巢</t>
    <phoneticPr fontId="2" type="noConversion"/>
  </si>
  <si>
    <t>豐收</t>
    <phoneticPr fontId="2" type="noConversion"/>
  </si>
  <si>
    <t>擒拿</t>
    <phoneticPr fontId="2" type="noConversion"/>
  </si>
  <si>
    <t>童玩趣味</t>
    <phoneticPr fontId="2" type="noConversion"/>
  </si>
  <si>
    <t>合歡山車軌</t>
    <phoneticPr fontId="2" type="noConversion"/>
  </si>
  <si>
    <t>翠鳥之爭</t>
    <phoneticPr fontId="2" type="noConversion"/>
  </si>
  <si>
    <t>育雛天倫樂</t>
    <phoneticPr fontId="2" type="noConversion"/>
  </si>
  <si>
    <t>小鷿鵜戲水</t>
    <phoneticPr fontId="2" type="noConversion"/>
  </si>
  <si>
    <t>外澳晨彩</t>
    <phoneticPr fontId="2" type="noConversion"/>
  </si>
  <si>
    <t>漁光島王船</t>
    <phoneticPr fontId="2" type="noConversion"/>
  </si>
  <si>
    <t>教訓一下</t>
    <phoneticPr fontId="2" type="noConversion"/>
  </si>
  <si>
    <t>燕鷗</t>
    <phoneticPr fontId="2" type="noConversion"/>
  </si>
  <si>
    <t>綬帶傳食</t>
    <phoneticPr fontId="2" type="noConversion"/>
  </si>
  <si>
    <t>蜂虎獻食</t>
    <phoneticPr fontId="2" type="noConversion"/>
  </si>
  <si>
    <t>母愛滿滿</t>
    <phoneticPr fontId="2" type="noConversion"/>
  </si>
  <si>
    <t>雕塑</t>
    <phoneticPr fontId="2" type="noConversion"/>
  </si>
  <si>
    <t>※ 114年 9月評審日期為9月15日</t>
    <phoneticPr fontId="2" type="noConversion"/>
  </si>
  <si>
    <t>第 580 期桃園攝影學會 9 月份 沙龍入選目錄</t>
    <phoneticPr fontId="2" type="noConversion"/>
  </si>
  <si>
    <t>114 年 9 月 15 日</t>
    <phoneticPr fontId="2" type="noConversion"/>
  </si>
  <si>
    <t>114年度春季組 9 月</t>
    <phoneticPr fontId="2" type="noConversion"/>
  </si>
  <si>
    <t>桃園攝影學會沙龍   第 580 期 積分統計                 F博學  A碩學</t>
    <phoneticPr fontId="2" type="noConversion"/>
  </si>
  <si>
    <t>114 年度 9 月入選</t>
    <phoneticPr fontId="2" type="noConversion"/>
  </si>
  <si>
    <t>9月積分</t>
    <phoneticPr fontId="2" type="noConversion"/>
  </si>
  <si>
    <t>※ 114年 10月評審日期為10月20日</t>
    <phoneticPr fontId="2" type="noConversion"/>
  </si>
  <si>
    <t>謝光輝</t>
    <phoneticPr fontId="2" type="noConversion"/>
  </si>
  <si>
    <t>謝光輝、劉昌順、呂宥鋅</t>
    <phoneticPr fontId="2" type="noConversion"/>
  </si>
  <si>
    <t>陳明寶、鍾仁富、紀境和</t>
    <phoneticPr fontId="2" type="noConversion"/>
  </si>
  <si>
    <t>蕭麗華、陳怡華</t>
    <phoneticPr fontId="2" type="noConversion"/>
  </si>
  <si>
    <t>劉玉惠、魏迪春</t>
    <phoneticPr fontId="2" type="noConversion"/>
  </si>
  <si>
    <t>冠羽畫眉</t>
    <phoneticPr fontId="2" type="noConversion"/>
  </si>
  <si>
    <t>五色鳥</t>
    <phoneticPr fontId="2" type="noConversion"/>
  </si>
  <si>
    <t>花前對飲</t>
    <phoneticPr fontId="2" type="noConversion"/>
  </si>
  <si>
    <t>農務</t>
    <phoneticPr fontId="2" type="noConversion"/>
  </si>
  <si>
    <t>誰怕誰</t>
    <phoneticPr fontId="2" type="noConversion"/>
  </si>
  <si>
    <t>神威顯赫</t>
    <phoneticPr fontId="2" type="noConversion"/>
  </si>
  <si>
    <t>近在咫尺</t>
    <phoneticPr fontId="2" type="noConversion"/>
  </si>
  <si>
    <t>饗食天堂</t>
    <phoneticPr fontId="2" type="noConversion"/>
  </si>
  <si>
    <t>綻放的樂章</t>
    <phoneticPr fontId="2" type="noConversion"/>
  </si>
  <si>
    <t>八斗子夜景</t>
    <phoneticPr fontId="2" type="noConversion"/>
  </si>
  <si>
    <t>飛越巔峰</t>
    <phoneticPr fontId="2" type="noConversion"/>
  </si>
  <si>
    <t>螞蟻抬蛋</t>
    <phoneticPr fontId="2" type="noConversion"/>
  </si>
  <si>
    <t>小翠爭地盤</t>
    <phoneticPr fontId="2" type="noConversion"/>
  </si>
  <si>
    <t>紅眼樹蛙</t>
    <phoneticPr fontId="2" type="noConversion"/>
  </si>
  <si>
    <t>炊粿</t>
    <phoneticPr fontId="2" type="noConversion"/>
  </si>
  <si>
    <t>輪椅競速高手</t>
    <phoneticPr fontId="2" type="noConversion"/>
  </si>
  <si>
    <t>大豐收</t>
    <phoneticPr fontId="2" type="noConversion"/>
  </si>
  <si>
    <t>烈焰勇者</t>
    <phoneticPr fontId="2" type="noConversion"/>
  </si>
  <si>
    <t>背躍式</t>
    <phoneticPr fontId="2" type="noConversion"/>
  </si>
  <si>
    <t>渴望</t>
    <phoneticPr fontId="2" type="noConversion"/>
  </si>
  <si>
    <t>爭先恐後</t>
    <phoneticPr fontId="2" type="noConversion"/>
  </si>
  <si>
    <t>招呼</t>
    <phoneticPr fontId="2" type="noConversion"/>
  </si>
  <si>
    <t>海天一色</t>
    <phoneticPr fontId="2" type="noConversion"/>
  </si>
  <si>
    <t>超萌紅眼樹蛙家族</t>
    <phoneticPr fontId="2" type="noConversion"/>
  </si>
  <si>
    <t>冠羽畫眉戲株花</t>
    <phoneticPr fontId="2" type="noConversion"/>
  </si>
  <si>
    <t>各奔東西</t>
    <phoneticPr fontId="2" type="noConversion"/>
  </si>
  <si>
    <t>輕一點</t>
    <phoneticPr fontId="2" type="noConversion"/>
  </si>
  <si>
    <t>父子情</t>
    <phoneticPr fontId="2" type="noConversion"/>
  </si>
  <si>
    <t>斯里蘭卡炊食</t>
    <phoneticPr fontId="2" type="noConversion"/>
  </si>
  <si>
    <t>太極三戰</t>
    <phoneticPr fontId="2" type="noConversion"/>
  </si>
  <si>
    <t>授帶遇見魚</t>
    <phoneticPr fontId="2" type="noConversion"/>
  </si>
  <si>
    <t>第 581 期桃園攝影學會 10 月份 沙龍入選目錄</t>
    <phoneticPr fontId="2" type="noConversion"/>
  </si>
  <si>
    <t>114 年 10 月 20 日</t>
    <phoneticPr fontId="2" type="noConversion"/>
  </si>
  <si>
    <t>114年度春季組 10 月</t>
    <phoneticPr fontId="2" type="noConversion"/>
  </si>
  <si>
    <t>桃園攝影學會沙龍   第 581 期 積分統計                 F博學  A碩學</t>
    <phoneticPr fontId="2" type="noConversion"/>
  </si>
  <si>
    <t>114 年度 10 月入選</t>
    <phoneticPr fontId="2" type="noConversion"/>
  </si>
  <si>
    <t>※ 114年 11月評審日期為11月17日</t>
    <phoneticPr fontId="2" type="noConversion"/>
  </si>
  <si>
    <t>郭章傑</t>
    <phoneticPr fontId="2" type="noConversion"/>
  </si>
  <si>
    <t>郭章傑、林美蘭、魏釗鈴</t>
    <phoneticPr fontId="2" type="noConversion"/>
  </si>
  <si>
    <t>陳素琴、洪振瑋、蔣仁傑</t>
    <phoneticPr fontId="2" type="noConversion"/>
  </si>
  <si>
    <t>李金興</t>
    <phoneticPr fontId="2" type="noConversion"/>
  </si>
  <si>
    <t>黃慧君、翁因生</t>
    <phoneticPr fontId="2" type="noConversion"/>
  </si>
  <si>
    <t>陳韶華、魏迪春</t>
    <phoneticPr fontId="2" type="noConversion"/>
  </si>
  <si>
    <t>輕艇</t>
    <phoneticPr fontId="2" type="noConversion"/>
  </si>
  <si>
    <t>炮火淬鍊；刀魂不滅</t>
    <phoneticPr fontId="2" type="noConversion"/>
  </si>
  <si>
    <t>沸騰的靜默</t>
    <phoneticPr fontId="2" type="noConversion"/>
  </si>
  <si>
    <t>光影門楣</t>
    <phoneticPr fontId="2" type="noConversion"/>
  </si>
  <si>
    <t>藍調時光裡的守護者</t>
    <phoneticPr fontId="2" type="noConversion"/>
  </si>
  <si>
    <t>父愛滿滿</t>
    <phoneticPr fontId="2" type="noConversion"/>
  </si>
  <si>
    <t>天下父母心</t>
    <phoneticPr fontId="2" type="noConversion"/>
  </si>
  <si>
    <t>永不放棄</t>
    <phoneticPr fontId="2" type="noConversion"/>
  </si>
  <si>
    <t>冠羽育雛</t>
    <phoneticPr fontId="2" type="noConversion"/>
  </si>
  <si>
    <t>甘甜蜜露</t>
    <phoneticPr fontId="2" type="noConversion"/>
  </si>
  <si>
    <t>鵜鶘搶食</t>
    <phoneticPr fontId="2" type="noConversion"/>
  </si>
  <si>
    <t>金翅雀爭鬥</t>
    <phoneticPr fontId="2" type="noConversion"/>
  </si>
  <si>
    <t>牙翅螳螂</t>
    <phoneticPr fontId="2" type="noConversion"/>
  </si>
  <si>
    <t>童趣抓鵝</t>
    <phoneticPr fontId="2" type="noConversion"/>
  </si>
  <si>
    <t>黃頭鷺搶地盤</t>
    <phoneticPr fontId="2" type="noConversion"/>
  </si>
  <si>
    <t>別擋我</t>
    <phoneticPr fontId="2" type="noConversion"/>
  </si>
  <si>
    <t>爭道</t>
    <phoneticPr fontId="2" type="noConversion"/>
  </si>
  <si>
    <t>英姿</t>
    <phoneticPr fontId="2" type="noConversion"/>
  </si>
  <si>
    <t>魚獲市場（組照）</t>
    <phoneticPr fontId="2" type="noConversion"/>
  </si>
  <si>
    <t>童玩</t>
    <phoneticPr fontId="2" type="noConversion"/>
  </si>
  <si>
    <t>新月橋夜色</t>
    <phoneticPr fontId="2" type="noConversion"/>
  </si>
  <si>
    <t>鞍馬英姿</t>
    <phoneticPr fontId="2" type="noConversion"/>
  </si>
  <si>
    <t>舞動的精靈</t>
    <phoneticPr fontId="2" type="noConversion"/>
  </si>
  <si>
    <t>夏日精靈－栗喉蜂虎</t>
    <phoneticPr fontId="2" type="noConversion"/>
  </si>
  <si>
    <t>雙人芭蕾</t>
    <phoneticPr fontId="2" type="noConversion"/>
  </si>
  <si>
    <t>媽祖領航</t>
    <phoneticPr fontId="2" type="noConversion"/>
  </si>
  <si>
    <t>破殼而出</t>
    <phoneticPr fontId="2" type="noConversion"/>
  </si>
  <si>
    <t>鬍子打結</t>
    <phoneticPr fontId="2" type="noConversion"/>
  </si>
  <si>
    <t>馬鞍賽</t>
    <phoneticPr fontId="2" type="noConversion"/>
  </si>
  <si>
    <t>鷹之雄偉</t>
    <phoneticPr fontId="2" type="noConversion"/>
  </si>
  <si>
    <t>漁民辛勤（組照）</t>
    <phoneticPr fontId="2" type="noConversion"/>
  </si>
  <si>
    <t>巧遇</t>
    <phoneticPr fontId="2" type="noConversion"/>
  </si>
  <si>
    <t>第 582 期桃園攝影學會 11 月份 沙龍入選目錄</t>
    <phoneticPr fontId="2" type="noConversion"/>
  </si>
  <si>
    <t>114 年 11 月 17 日</t>
    <phoneticPr fontId="2" type="noConversion"/>
  </si>
  <si>
    <t>114年度春季組 11 月</t>
    <phoneticPr fontId="2" type="noConversion"/>
  </si>
  <si>
    <t>※ 114年 12月評審日期為12月15日</t>
    <phoneticPr fontId="2" type="noConversion"/>
  </si>
  <si>
    <t>桃園攝影學會沙龍   第 582 期 積分統計                 F博學  A碩學</t>
    <phoneticPr fontId="2" type="noConversion"/>
  </si>
  <si>
    <t>114 年度 11 月入選</t>
    <phoneticPr fontId="2" type="noConversion"/>
  </si>
  <si>
    <t>11月積分</t>
    <phoneticPr fontId="2" type="noConversion"/>
  </si>
  <si>
    <t>10月積分</t>
    <phoneticPr fontId="2" type="noConversion"/>
  </si>
  <si>
    <t>謝光輝</t>
    <phoneticPr fontId="2" type="noConversion"/>
  </si>
  <si>
    <t>謝光輝、李月霞、蔡金塗</t>
    <phoneticPr fontId="2" type="noConversion"/>
  </si>
  <si>
    <t>夏秀英、陳明寶、蕭淑子、</t>
    <phoneticPr fontId="2" type="noConversion"/>
  </si>
  <si>
    <t>張素貞</t>
    <phoneticPr fontId="2" type="noConversion"/>
  </si>
  <si>
    <t>吳承恩、江林翰</t>
    <phoneticPr fontId="2" type="noConversion"/>
  </si>
  <si>
    <t>魏迪春、艾裕株</t>
    <phoneticPr fontId="2" type="noConversion"/>
  </si>
  <si>
    <t>方兆民</t>
    <phoneticPr fontId="2" type="noConversion"/>
  </si>
  <si>
    <t>漁光火輪</t>
    <phoneticPr fontId="2" type="noConversion"/>
  </si>
  <si>
    <t>撐竿跳</t>
    <phoneticPr fontId="2" type="noConversion"/>
  </si>
  <si>
    <t>駕馭浪潮</t>
    <phoneticPr fontId="2" type="noConversion"/>
  </si>
  <si>
    <t>傳神</t>
    <phoneticPr fontId="2" type="noConversion"/>
  </si>
  <si>
    <t>開飯了</t>
    <phoneticPr fontId="2" type="noConversion"/>
  </si>
  <si>
    <t>兒時記趣</t>
    <phoneticPr fontId="2" type="noConversion"/>
  </si>
  <si>
    <t>堅持到底</t>
    <phoneticPr fontId="2" type="noConversion"/>
  </si>
  <si>
    <t>奮力一跳</t>
    <phoneticPr fontId="2" type="noConversion"/>
  </si>
  <si>
    <t>餵哺新蟻后</t>
    <phoneticPr fontId="2" type="noConversion"/>
  </si>
  <si>
    <t>鷹嘴岩晨曦</t>
    <phoneticPr fontId="2" type="noConversion"/>
  </si>
  <si>
    <t>黑鳶搶食</t>
    <phoneticPr fontId="2" type="noConversion"/>
  </si>
  <si>
    <t>祖孫情深</t>
    <phoneticPr fontId="2" type="noConversion"/>
  </si>
  <si>
    <t>越夜越美麗</t>
    <phoneticPr fontId="2" type="noConversion"/>
  </si>
  <si>
    <t>美女衝浪</t>
    <phoneticPr fontId="2" type="noConversion"/>
  </si>
  <si>
    <t>浪花(組圖)</t>
    <phoneticPr fontId="2" type="noConversion"/>
  </si>
  <si>
    <t>戲水</t>
    <phoneticPr fontId="2" type="noConversion"/>
  </si>
  <si>
    <t>舞動青春</t>
    <phoneticPr fontId="2" type="noConversion"/>
  </si>
  <si>
    <t>女王頭風華</t>
    <phoneticPr fontId="2" type="noConversion"/>
  </si>
  <si>
    <t>家將座炮</t>
    <phoneticPr fontId="2" type="noConversion"/>
  </si>
  <si>
    <t>黑鮪魚大豐收</t>
    <phoneticPr fontId="2" type="noConversion"/>
  </si>
  <si>
    <t>跳遠</t>
    <phoneticPr fontId="2" type="noConversion"/>
  </si>
  <si>
    <t>芭蕾</t>
    <phoneticPr fontId="2" type="noConversion"/>
  </si>
  <si>
    <t>身障運動</t>
    <phoneticPr fontId="2" type="noConversion"/>
  </si>
  <si>
    <t>向前衝</t>
    <phoneticPr fontId="2" type="noConversion"/>
  </si>
  <si>
    <t>慈母愛</t>
    <phoneticPr fontId="2" type="noConversion"/>
  </si>
  <si>
    <t>加油</t>
    <phoneticPr fontId="2" type="noConversion"/>
  </si>
  <si>
    <t>思慕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</si>
</sst>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5"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1"/>
      <charset val="136"/>
      <scheme val="minor"/>
    </font>
    <font>
      <sz val="18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6"/>
      <name val="標楷體"/>
      <family val="4"/>
      <charset val="136"/>
    </font>
    <font>
      <b/>
      <sz val="12"/>
      <color theme="1"/>
      <name val="新細明體"/>
      <family val="1"/>
      <charset val="136"/>
      <scheme val="minor"/>
    </font>
    <font>
      <sz val="14"/>
      <color theme="1"/>
      <name val="新細明體"/>
      <family val="1"/>
      <charset val="136"/>
    </font>
    <font>
      <b/>
      <sz val="14"/>
      <color theme="1"/>
      <name val="標楷體"/>
      <family val="4"/>
      <charset val="136"/>
    </font>
    <font>
      <b/>
      <sz val="14"/>
      <color theme="1"/>
      <name val="新細明體"/>
      <family val="1"/>
      <charset val="136"/>
    </font>
    <font>
      <sz val="16"/>
      <color theme="1"/>
      <name val="標楷體"/>
      <family val="4"/>
      <charset val="136"/>
    </font>
    <font>
      <sz val="14"/>
      <color theme="1"/>
      <name val="標楷體"/>
      <family val="1"/>
      <charset val="136"/>
    </font>
    <font>
      <b/>
      <sz val="12"/>
      <color theme="1"/>
      <name val="標楷體"/>
      <family val="4"/>
      <charset val="136"/>
    </font>
    <font>
      <sz val="14"/>
      <color theme="1"/>
      <name val="Microsoft JhengHei UI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2"/>
        <bgColor theme="0" tint="-0.14996795556505021"/>
      </patternFill>
    </fill>
  </fills>
  <borders count="8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ck">
        <color indexed="64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indexed="64"/>
      </left>
      <right/>
      <top style="medium">
        <color indexed="64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/>
      <top style="thin">
        <color auto="1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indexed="64"/>
      </right>
      <top style="medium">
        <color indexed="64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medium">
        <color indexed="64"/>
      </bottom>
      <diagonal/>
    </border>
    <border>
      <left/>
      <right style="thick">
        <color indexed="64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/>
      <bottom style="thick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auto="1"/>
      </left>
      <right style="thick">
        <color indexed="64"/>
      </right>
      <top style="thin">
        <color auto="1"/>
      </top>
      <bottom/>
      <diagonal/>
    </border>
    <border>
      <left style="medium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indexed="64"/>
      </right>
      <top/>
      <bottom style="thin">
        <color auto="1"/>
      </bottom>
      <diagonal/>
    </border>
    <border>
      <left style="medium">
        <color auto="1"/>
      </left>
      <right style="thick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indexed="64"/>
      </left>
      <right style="thin">
        <color auto="1"/>
      </right>
      <top style="thick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medium">
        <color indexed="64"/>
      </bottom>
      <diagonal/>
    </border>
    <border>
      <left style="thin">
        <color auto="1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auto="1"/>
      </left>
      <right style="thick">
        <color auto="1"/>
      </right>
      <top style="medium">
        <color indexed="64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thick">
        <color indexed="64"/>
      </top>
      <bottom/>
      <diagonal/>
    </border>
    <border>
      <left style="thin">
        <color auto="1"/>
      </left>
      <right style="thick">
        <color indexed="64"/>
      </right>
      <top style="thick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13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9" fillId="0" borderId="0" xfId="0" applyFont="1" applyAlignment="1">
      <alignment vertical="center" textRotation="255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9" fillId="0" borderId="72" xfId="0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0" fontId="5" fillId="0" borderId="7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9" fillId="0" borderId="77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78" xfId="0" applyFont="1" applyBorder="1" applyAlignment="1">
      <alignment horizontal="center" vertical="center"/>
    </xf>
    <xf numFmtId="0" fontId="5" fillId="0" borderId="82" xfId="0" applyFont="1" applyBorder="1" applyAlignment="1">
      <alignment horizontal="center" vertical="center"/>
    </xf>
    <xf numFmtId="0" fontId="9" fillId="0" borderId="82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 textRotation="255"/>
    </xf>
    <xf numFmtId="0" fontId="5" fillId="0" borderId="2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0" borderId="7" xfId="0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76" fontId="5" fillId="0" borderId="0" xfId="0" applyNumberFormat="1" applyFont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 textRotation="255"/>
    </xf>
    <xf numFmtId="0" fontId="9" fillId="0" borderId="44" xfId="0" applyFont="1" applyBorder="1" applyAlignment="1">
      <alignment horizontal="center" vertical="center" textRotation="255"/>
    </xf>
    <xf numFmtId="0" fontId="9" fillId="0" borderId="45" xfId="0" applyFont="1" applyBorder="1" applyAlignment="1">
      <alignment horizontal="center" vertical="center" textRotation="255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 textRotation="255"/>
    </xf>
    <xf numFmtId="0" fontId="9" fillId="0" borderId="59" xfId="0" applyFont="1" applyBorder="1" applyAlignment="1">
      <alignment horizontal="center" vertical="center" textRotation="255"/>
    </xf>
    <xf numFmtId="0" fontId="9" fillId="0" borderId="60" xfId="0" applyFont="1" applyBorder="1" applyAlignment="1">
      <alignment horizontal="center" vertical="center" textRotation="255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9" fillId="0" borderId="46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 textRotation="255"/>
    </xf>
    <xf numFmtId="0" fontId="9" fillId="0" borderId="57" xfId="0" applyFont="1" applyBorder="1" applyAlignment="1">
      <alignment horizontal="center" vertical="center" textRotation="255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textRotation="255"/>
    </xf>
    <xf numFmtId="0" fontId="5" fillId="0" borderId="5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 textRotation="255"/>
    </xf>
    <xf numFmtId="0" fontId="9" fillId="0" borderId="63" xfId="0" applyFont="1" applyBorder="1" applyAlignment="1">
      <alignment horizontal="center" vertical="center" textRotation="255"/>
    </xf>
    <xf numFmtId="0" fontId="9" fillId="0" borderId="64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horizontal="center" vertical="center" textRotation="255"/>
    </xf>
    <xf numFmtId="0" fontId="9" fillId="0" borderId="23" xfId="0" applyFont="1" applyBorder="1" applyAlignment="1">
      <alignment horizontal="center" vertical="center" textRotation="255"/>
    </xf>
    <xf numFmtId="0" fontId="9" fillId="0" borderId="1" xfId="0" applyFont="1" applyBorder="1" applyAlignment="1">
      <alignment horizontal="center" vertical="center" textRotation="255"/>
    </xf>
    <xf numFmtId="0" fontId="9" fillId="0" borderId="14" xfId="0" applyFont="1" applyBorder="1" applyAlignment="1">
      <alignment horizontal="center" vertical="center" textRotation="255"/>
    </xf>
    <xf numFmtId="0" fontId="14" fillId="0" borderId="1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6" fillId="2" borderId="79" xfId="0" applyFont="1" applyFill="1" applyBorder="1" applyAlignment="1">
      <alignment horizontal="center" vertical="center"/>
    </xf>
    <xf numFmtId="0" fontId="6" fillId="2" borderId="80" xfId="0" applyFont="1" applyFill="1" applyBorder="1" applyAlignment="1">
      <alignment horizontal="center" vertical="center"/>
    </xf>
    <xf numFmtId="0" fontId="6" fillId="2" borderId="81" xfId="0" applyFont="1" applyFill="1" applyBorder="1" applyAlignment="1">
      <alignment horizontal="center" vertical="center"/>
    </xf>
    <xf numFmtId="0" fontId="6" fillId="2" borderId="83" xfId="0" applyFont="1" applyFill="1" applyBorder="1" applyAlignment="1">
      <alignment horizontal="center" vertical="center"/>
    </xf>
    <xf numFmtId="0" fontId="6" fillId="2" borderId="84" xfId="0" applyFont="1" applyFill="1" applyBorder="1" applyAlignment="1">
      <alignment horizontal="center" vertical="center"/>
    </xf>
    <xf numFmtId="0" fontId="6" fillId="2" borderId="85" xfId="0" applyFont="1" applyFill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topLeftCell="A20" workbookViewId="0">
      <selection activeCell="H27" sqref="H27"/>
    </sheetView>
  </sheetViews>
  <sheetFormatPr defaultRowHeight="16.149999999999999"/>
  <cols>
    <col min="1" max="1" width="9.1328125" customWidth="1"/>
    <col min="2" max="2" width="6.1328125" customWidth="1"/>
    <col min="3" max="3" width="23" customWidth="1"/>
    <col min="4" max="4" width="11.86328125" customWidth="1"/>
    <col min="6" max="6" width="6.1328125" customWidth="1"/>
    <col min="7" max="7" width="23.1328125" customWidth="1"/>
    <col min="8" max="8" width="11.86328125" customWidth="1"/>
  </cols>
  <sheetData>
    <row r="1" spans="1:8" ht="33.950000000000003" customHeight="1" thickTop="1">
      <c r="A1" s="46" t="s">
        <v>3</v>
      </c>
      <c r="B1" s="47"/>
      <c r="C1" s="47"/>
      <c r="D1" s="47"/>
      <c r="E1" s="47"/>
      <c r="F1" s="47"/>
      <c r="G1" s="47"/>
      <c r="H1" s="48"/>
    </row>
    <row r="2" spans="1:8" ht="30" customHeight="1">
      <c r="A2" s="49" t="s">
        <v>29</v>
      </c>
      <c r="B2" s="50"/>
      <c r="C2" s="50"/>
      <c r="D2" s="50"/>
      <c r="E2" s="50"/>
      <c r="F2" s="50"/>
      <c r="G2" s="50"/>
      <c r="H2" s="51"/>
    </row>
    <row r="3" spans="1:8" ht="27" customHeight="1">
      <c r="A3" s="52" t="s">
        <v>4</v>
      </c>
      <c r="B3" s="53"/>
      <c r="C3" s="54" t="s">
        <v>26</v>
      </c>
      <c r="D3" s="55"/>
      <c r="E3" s="56" t="s">
        <v>7</v>
      </c>
      <c r="F3" s="57"/>
      <c r="G3" s="54" t="s">
        <v>63</v>
      </c>
      <c r="H3" s="60"/>
    </row>
    <row r="4" spans="1:8" ht="27" customHeight="1">
      <c r="A4" s="52"/>
      <c r="B4" s="53"/>
      <c r="C4" s="61" t="s">
        <v>27</v>
      </c>
      <c r="D4" s="62"/>
      <c r="E4" s="58"/>
      <c r="F4" s="59"/>
      <c r="G4" s="61" t="s">
        <v>64</v>
      </c>
      <c r="H4" s="63"/>
    </row>
    <row r="5" spans="1:8" ht="27" customHeight="1">
      <c r="A5" s="52"/>
      <c r="B5" s="53"/>
      <c r="C5" s="64" t="s">
        <v>28</v>
      </c>
      <c r="D5" s="64"/>
      <c r="E5" s="53" t="s">
        <v>8</v>
      </c>
      <c r="F5" s="53"/>
      <c r="G5" s="64" t="s">
        <v>62</v>
      </c>
      <c r="H5" s="65"/>
    </row>
    <row r="6" spans="1:8" ht="27" customHeight="1">
      <c r="A6" s="52" t="s">
        <v>5</v>
      </c>
      <c r="B6" s="53"/>
      <c r="C6" s="64" t="s">
        <v>22</v>
      </c>
      <c r="D6" s="64"/>
      <c r="E6" s="53" t="s">
        <v>6</v>
      </c>
      <c r="F6" s="53"/>
      <c r="G6" s="64" t="s">
        <v>19</v>
      </c>
      <c r="H6" s="65"/>
    </row>
    <row r="7" spans="1:8" ht="27" customHeight="1" thickBot="1">
      <c r="A7" s="70" t="s">
        <v>9</v>
      </c>
      <c r="B7" s="71"/>
      <c r="C7" s="71" t="s">
        <v>24</v>
      </c>
      <c r="D7" s="71"/>
      <c r="E7" s="71" t="s">
        <v>20</v>
      </c>
      <c r="F7" s="71"/>
      <c r="G7" s="72" t="s">
        <v>0</v>
      </c>
      <c r="H7" s="73"/>
    </row>
    <row r="8" spans="1:8" ht="21.75" customHeight="1" thickTop="1" thickBot="1">
      <c r="A8" s="66" t="s">
        <v>52</v>
      </c>
      <c r="B8" s="66"/>
      <c r="C8" s="66"/>
      <c r="D8" s="66"/>
      <c r="E8" s="66"/>
      <c r="F8" s="66"/>
      <c r="G8" s="66"/>
      <c r="H8" s="66"/>
    </row>
    <row r="9" spans="1:8" ht="30" customHeight="1" thickTop="1">
      <c r="A9" s="67" t="s">
        <v>25</v>
      </c>
      <c r="B9" s="68"/>
      <c r="C9" s="68"/>
      <c r="D9" s="68"/>
      <c r="E9" s="68"/>
      <c r="F9" s="68"/>
      <c r="G9" s="68"/>
      <c r="H9" s="69"/>
    </row>
    <row r="10" spans="1:8" ht="30" customHeight="1" thickBot="1">
      <c r="A10" s="7" t="s">
        <v>1</v>
      </c>
      <c r="B10" s="74" t="s">
        <v>2</v>
      </c>
      <c r="C10" s="74"/>
      <c r="D10" s="8" t="s">
        <v>54</v>
      </c>
      <c r="E10" s="8" t="s">
        <v>1</v>
      </c>
      <c r="F10" s="74" t="s">
        <v>2</v>
      </c>
      <c r="G10" s="74"/>
      <c r="H10" s="9" t="s">
        <v>54</v>
      </c>
    </row>
    <row r="11" spans="1:8" ht="27.95" customHeight="1" thickBot="1">
      <c r="A11" s="44" t="s">
        <v>30</v>
      </c>
      <c r="B11" s="45" t="s">
        <v>65</v>
      </c>
      <c r="C11" s="45"/>
      <c r="D11" s="10" t="s">
        <v>14</v>
      </c>
      <c r="E11" s="44" t="s">
        <v>47</v>
      </c>
      <c r="F11" s="45" t="s">
        <v>81</v>
      </c>
      <c r="G11" s="45"/>
      <c r="H11" s="10" t="s">
        <v>14</v>
      </c>
    </row>
    <row r="12" spans="1:8" ht="27.95" customHeight="1" thickBot="1">
      <c r="A12" s="44"/>
      <c r="B12" s="45" t="s">
        <v>66</v>
      </c>
      <c r="C12" s="45"/>
      <c r="D12" s="10" t="s">
        <v>14</v>
      </c>
      <c r="E12" s="44"/>
      <c r="F12" s="45" t="s">
        <v>82</v>
      </c>
      <c r="G12" s="45"/>
      <c r="H12" s="10" t="s">
        <v>14</v>
      </c>
    </row>
    <row r="13" spans="1:8" ht="27.95" customHeight="1" thickBot="1">
      <c r="A13" s="44"/>
      <c r="B13" s="45" t="s">
        <v>67</v>
      </c>
      <c r="C13" s="45"/>
      <c r="D13" s="10" t="s">
        <v>14</v>
      </c>
      <c r="E13" s="44"/>
      <c r="F13" s="45" t="s">
        <v>83</v>
      </c>
      <c r="G13" s="45"/>
      <c r="H13" s="10" t="s">
        <v>13</v>
      </c>
    </row>
    <row r="14" spans="1:8" ht="27.95" customHeight="1" thickBot="1">
      <c r="A14" s="44"/>
      <c r="B14" s="45" t="s">
        <v>68</v>
      </c>
      <c r="C14" s="45"/>
      <c r="D14" s="10" t="s">
        <v>14</v>
      </c>
      <c r="E14" s="44"/>
      <c r="F14" s="45" t="s">
        <v>84</v>
      </c>
      <c r="G14" s="45"/>
      <c r="H14" s="10" t="s">
        <v>14</v>
      </c>
    </row>
    <row r="15" spans="1:8" ht="27.95" customHeight="1" thickBot="1">
      <c r="A15" s="44" t="s">
        <v>31</v>
      </c>
      <c r="B15" s="45" t="s">
        <v>69</v>
      </c>
      <c r="C15" s="45"/>
      <c r="D15" s="10" t="s">
        <v>15</v>
      </c>
      <c r="E15" s="44" t="s">
        <v>48</v>
      </c>
      <c r="F15" s="45" t="s">
        <v>85</v>
      </c>
      <c r="G15" s="45"/>
      <c r="H15" s="10" t="s">
        <v>13</v>
      </c>
    </row>
    <row r="16" spans="1:8" ht="27.95" customHeight="1" thickBot="1">
      <c r="A16" s="44"/>
      <c r="B16" s="45" t="s">
        <v>70</v>
      </c>
      <c r="C16" s="45"/>
      <c r="D16" s="10" t="s">
        <v>15</v>
      </c>
      <c r="E16" s="44"/>
      <c r="F16" s="45" t="s">
        <v>86</v>
      </c>
      <c r="G16" s="45"/>
      <c r="H16" s="10" t="s">
        <v>14</v>
      </c>
    </row>
    <row r="17" spans="1:8" ht="27.95" customHeight="1" thickBot="1">
      <c r="A17" s="44"/>
      <c r="B17" s="45" t="s">
        <v>71</v>
      </c>
      <c r="C17" s="45"/>
      <c r="D17" s="10" t="s">
        <v>100</v>
      </c>
      <c r="E17" s="44"/>
      <c r="F17" s="45" t="s">
        <v>87</v>
      </c>
      <c r="G17" s="45"/>
      <c r="H17" s="10" t="s">
        <v>13</v>
      </c>
    </row>
    <row r="18" spans="1:8" ht="27.95" customHeight="1" thickBot="1">
      <c r="A18" s="44"/>
      <c r="B18" s="45" t="s">
        <v>72</v>
      </c>
      <c r="C18" s="45"/>
      <c r="D18" s="10" t="s">
        <v>14</v>
      </c>
      <c r="E18" s="44"/>
      <c r="F18" s="45" t="s">
        <v>88</v>
      </c>
      <c r="G18" s="45"/>
      <c r="H18" s="10" t="s">
        <v>14</v>
      </c>
    </row>
    <row r="19" spans="1:8" ht="27.95" customHeight="1" thickBot="1">
      <c r="A19" s="44" t="s">
        <v>101</v>
      </c>
      <c r="B19" s="45" t="s">
        <v>107</v>
      </c>
      <c r="C19" s="45"/>
      <c r="D19" s="10" t="s">
        <v>14</v>
      </c>
      <c r="E19" s="44" t="s">
        <v>49</v>
      </c>
      <c r="F19" s="45" t="s">
        <v>89</v>
      </c>
      <c r="G19" s="45"/>
      <c r="H19" s="10" t="s">
        <v>14</v>
      </c>
    </row>
    <row r="20" spans="1:8" ht="27.95" customHeight="1" thickBot="1">
      <c r="A20" s="44"/>
      <c r="B20" s="45" t="s">
        <v>108</v>
      </c>
      <c r="C20" s="45"/>
      <c r="D20" s="10" t="s">
        <v>14</v>
      </c>
      <c r="E20" s="44"/>
      <c r="F20" s="45" t="s">
        <v>67</v>
      </c>
      <c r="G20" s="45"/>
      <c r="H20" s="10" t="s">
        <v>13</v>
      </c>
    </row>
    <row r="21" spans="1:8" ht="27.95" customHeight="1" thickBot="1">
      <c r="A21" s="44"/>
      <c r="B21" s="45" t="s">
        <v>109</v>
      </c>
      <c r="C21" s="45"/>
      <c r="D21" s="10" t="s">
        <v>14</v>
      </c>
      <c r="E21" s="44"/>
      <c r="F21" s="45" t="s">
        <v>90</v>
      </c>
      <c r="G21" s="45"/>
      <c r="H21" s="10" t="s">
        <v>13</v>
      </c>
    </row>
    <row r="22" spans="1:8" ht="27.95" customHeight="1" thickBot="1">
      <c r="A22" s="44"/>
      <c r="B22" s="45" t="s">
        <v>110</v>
      </c>
      <c r="C22" s="45"/>
      <c r="D22" s="10" t="s">
        <v>106</v>
      </c>
      <c r="E22" s="44"/>
      <c r="F22" s="45" t="s">
        <v>91</v>
      </c>
      <c r="G22" s="45"/>
      <c r="H22" s="10" t="s">
        <v>14</v>
      </c>
    </row>
    <row r="23" spans="1:8" ht="27.95" customHeight="1" thickBot="1">
      <c r="A23" s="44" t="s">
        <v>45</v>
      </c>
      <c r="B23" s="45" t="s">
        <v>73</v>
      </c>
      <c r="C23" s="45"/>
      <c r="D23" s="10" t="s">
        <v>14</v>
      </c>
      <c r="E23" s="44" t="s">
        <v>50</v>
      </c>
      <c r="F23" s="45" t="s">
        <v>92</v>
      </c>
      <c r="G23" s="45"/>
      <c r="H23" s="10" t="s">
        <v>14</v>
      </c>
    </row>
    <row r="24" spans="1:8" ht="27.95" customHeight="1" thickBot="1">
      <c r="A24" s="44"/>
      <c r="B24" s="45" t="s">
        <v>74</v>
      </c>
      <c r="C24" s="45"/>
      <c r="D24" s="10" t="s">
        <v>14</v>
      </c>
      <c r="E24" s="44"/>
      <c r="F24" s="45" t="s">
        <v>93</v>
      </c>
      <c r="G24" s="45"/>
      <c r="H24" s="10" t="s">
        <v>13</v>
      </c>
    </row>
    <row r="25" spans="1:8" ht="27.95" customHeight="1" thickBot="1">
      <c r="A25" s="44"/>
      <c r="B25" s="45" t="s">
        <v>75</v>
      </c>
      <c r="C25" s="45"/>
      <c r="D25" s="10" t="s">
        <v>14</v>
      </c>
      <c r="E25" s="44"/>
      <c r="F25" s="45" t="s">
        <v>94</v>
      </c>
      <c r="G25" s="45"/>
      <c r="H25" s="10" t="s">
        <v>14</v>
      </c>
    </row>
    <row r="26" spans="1:8" ht="27.95" customHeight="1" thickBot="1">
      <c r="A26" s="44"/>
      <c r="B26" s="45" t="s">
        <v>76</v>
      </c>
      <c r="C26" s="45"/>
      <c r="D26" s="10" t="s">
        <v>14</v>
      </c>
      <c r="E26" s="44"/>
      <c r="F26" s="45" t="s">
        <v>95</v>
      </c>
      <c r="G26" s="45"/>
      <c r="H26" s="10" t="s">
        <v>14</v>
      </c>
    </row>
    <row r="27" spans="1:8" ht="27.95" customHeight="1" thickBot="1">
      <c r="A27" s="44" t="s">
        <v>46</v>
      </c>
      <c r="B27" s="45" t="s">
        <v>77</v>
      </c>
      <c r="C27" s="45"/>
      <c r="D27" s="10" t="s">
        <v>14</v>
      </c>
      <c r="E27" s="44" t="s">
        <v>51</v>
      </c>
      <c r="F27" s="45" t="s">
        <v>96</v>
      </c>
      <c r="G27" s="45"/>
      <c r="H27" s="10" t="s">
        <v>100</v>
      </c>
    </row>
    <row r="28" spans="1:8" ht="27.95" customHeight="1" thickBot="1">
      <c r="A28" s="44"/>
      <c r="B28" s="45" t="s">
        <v>78</v>
      </c>
      <c r="C28" s="45"/>
      <c r="D28" s="10" t="s">
        <v>14</v>
      </c>
      <c r="E28" s="44"/>
      <c r="F28" s="45" t="s">
        <v>97</v>
      </c>
      <c r="G28" s="45"/>
      <c r="H28" s="10" t="s">
        <v>14</v>
      </c>
    </row>
    <row r="29" spans="1:8" ht="27.95" customHeight="1" thickBot="1">
      <c r="A29" s="44"/>
      <c r="B29" s="45" t="s">
        <v>79</v>
      </c>
      <c r="C29" s="45"/>
      <c r="D29" s="10" t="s">
        <v>13</v>
      </c>
      <c r="E29" s="44"/>
      <c r="F29" s="45" t="s">
        <v>98</v>
      </c>
      <c r="G29" s="45"/>
      <c r="H29" s="10" t="s">
        <v>14</v>
      </c>
    </row>
    <row r="30" spans="1:8" ht="27.95" customHeight="1" thickBot="1">
      <c r="A30" s="44"/>
      <c r="B30" s="45" t="s">
        <v>80</v>
      </c>
      <c r="C30" s="45"/>
      <c r="D30" s="10" t="s">
        <v>13</v>
      </c>
      <c r="E30" s="44"/>
      <c r="F30" s="45" t="s">
        <v>99</v>
      </c>
      <c r="G30" s="45"/>
      <c r="H30" s="10" t="s">
        <v>13</v>
      </c>
    </row>
  </sheetData>
  <mergeCells count="73">
    <mergeCell ref="A23:A26"/>
    <mergeCell ref="B23:C23"/>
    <mergeCell ref="E23:E26"/>
    <mergeCell ref="F23:G23"/>
    <mergeCell ref="B24:C24"/>
    <mergeCell ref="F24:G24"/>
    <mergeCell ref="B25:C25"/>
    <mergeCell ref="F25:G25"/>
    <mergeCell ref="B26:C26"/>
    <mergeCell ref="F26:G26"/>
    <mergeCell ref="A19:A22"/>
    <mergeCell ref="B19:C19"/>
    <mergeCell ref="E19:E22"/>
    <mergeCell ref="F19:G19"/>
    <mergeCell ref="B20:C20"/>
    <mergeCell ref="F20:G20"/>
    <mergeCell ref="B21:C21"/>
    <mergeCell ref="F21:G21"/>
    <mergeCell ref="B22:C22"/>
    <mergeCell ref="F22:G22"/>
    <mergeCell ref="A15:A18"/>
    <mergeCell ref="B15:C15"/>
    <mergeCell ref="E15:E18"/>
    <mergeCell ref="F15:G15"/>
    <mergeCell ref="B16:C16"/>
    <mergeCell ref="F16:G16"/>
    <mergeCell ref="B17:C17"/>
    <mergeCell ref="F17:G17"/>
    <mergeCell ref="B18:C18"/>
    <mergeCell ref="F18:G18"/>
    <mergeCell ref="B10:C10"/>
    <mergeCell ref="F10:G10"/>
    <mergeCell ref="A11:A14"/>
    <mergeCell ref="B11:C11"/>
    <mergeCell ref="E11:E14"/>
    <mergeCell ref="F11:G11"/>
    <mergeCell ref="B12:C12"/>
    <mergeCell ref="F12:G12"/>
    <mergeCell ref="B13:C13"/>
    <mergeCell ref="F13:G13"/>
    <mergeCell ref="B14:C14"/>
    <mergeCell ref="F14:G14"/>
    <mergeCell ref="C6:D6"/>
    <mergeCell ref="E6:F6"/>
    <mergeCell ref="G6:H6"/>
    <mergeCell ref="A8:H8"/>
    <mergeCell ref="A9:H9"/>
    <mergeCell ref="A7:B7"/>
    <mergeCell ref="C7:D7"/>
    <mergeCell ref="E7:F7"/>
    <mergeCell ref="G7:H7"/>
    <mergeCell ref="A6:B6"/>
    <mergeCell ref="A1:H1"/>
    <mergeCell ref="A2:H2"/>
    <mergeCell ref="A3:B5"/>
    <mergeCell ref="C3:D3"/>
    <mergeCell ref="E3:F4"/>
    <mergeCell ref="G3:H3"/>
    <mergeCell ref="C4:D4"/>
    <mergeCell ref="G4:H4"/>
    <mergeCell ref="C5:D5"/>
    <mergeCell ref="E5:F5"/>
    <mergeCell ref="G5:H5"/>
    <mergeCell ref="A27:A30"/>
    <mergeCell ref="B27:C27"/>
    <mergeCell ref="E27:E30"/>
    <mergeCell ref="F27:G27"/>
    <mergeCell ref="B28:C28"/>
    <mergeCell ref="F28:G28"/>
    <mergeCell ref="B29:C29"/>
    <mergeCell ref="F29:G29"/>
    <mergeCell ref="B30:C30"/>
    <mergeCell ref="F30:G30"/>
  </mergeCells>
  <phoneticPr fontId="2" type="noConversion"/>
  <printOptions horizontalCentered="1" verticalCentered="1"/>
  <pageMargins left="0.19685039370078741" right="0.11811023622047245" top="0.19685039370078741" bottom="0.15748031496062992" header="0.31496062992125984" footer="0.31496062992125984"/>
  <pageSetup paperSize="9" scale="8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L16"/>
  <sheetViews>
    <sheetView workbookViewId="0">
      <selection activeCell="B15" sqref="B15:I15"/>
    </sheetView>
  </sheetViews>
  <sheetFormatPr defaultRowHeight="16.149999999999999"/>
  <cols>
    <col min="1" max="1" width="3.46484375" customWidth="1"/>
    <col min="2" max="4" width="14.46484375" customWidth="1"/>
    <col min="5" max="9" width="10.46484375" customWidth="1"/>
    <col min="10" max="10" width="12.46484375" customWidth="1"/>
    <col min="11" max="11" width="13" customWidth="1"/>
  </cols>
  <sheetData>
    <row r="1" spans="2:12" ht="32.1" customHeight="1">
      <c r="B1" s="77" t="s">
        <v>251</v>
      </c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2:12" ht="32.1" customHeight="1">
      <c r="B2" s="78" t="s">
        <v>10</v>
      </c>
      <c r="C2" s="78" t="s">
        <v>1</v>
      </c>
      <c r="D2" s="56" t="s">
        <v>253</v>
      </c>
      <c r="E2" s="80" t="s">
        <v>252</v>
      </c>
      <c r="F2" s="81"/>
      <c r="G2" s="81"/>
      <c r="H2" s="81"/>
      <c r="I2" s="81"/>
      <c r="J2" s="82"/>
      <c r="K2" s="4"/>
      <c r="L2" s="6"/>
    </row>
    <row r="3" spans="2:12" ht="32.1" customHeight="1">
      <c r="B3" s="79"/>
      <c r="C3" s="79"/>
      <c r="D3" s="58"/>
      <c r="E3" s="2" t="s">
        <v>11</v>
      </c>
      <c r="F3" s="2" t="s">
        <v>12</v>
      </c>
      <c r="G3" s="2" t="s">
        <v>13</v>
      </c>
      <c r="H3" s="2" t="s">
        <v>14</v>
      </c>
      <c r="I3" s="2" t="s">
        <v>15</v>
      </c>
      <c r="J3" s="2" t="s">
        <v>16</v>
      </c>
      <c r="K3" s="2" t="s">
        <v>17</v>
      </c>
      <c r="L3" s="2" t="s">
        <v>18</v>
      </c>
    </row>
    <row r="4" spans="2:12" ht="30" customHeight="1">
      <c r="B4" s="3" t="s">
        <v>33</v>
      </c>
      <c r="C4" s="2" t="s">
        <v>34</v>
      </c>
      <c r="D4" s="5">
        <f>J4</f>
        <v>7</v>
      </c>
      <c r="E4" s="1"/>
      <c r="F4" s="1"/>
      <c r="G4" s="1"/>
      <c r="H4" s="1">
        <v>3</v>
      </c>
      <c r="I4" s="1">
        <v>1</v>
      </c>
      <c r="J4" s="5">
        <f t="shared" ref="J4:J7" si="0">E4*8+F4*6+G4*4+H4*2+I4*1</f>
        <v>7</v>
      </c>
      <c r="K4" s="5">
        <f>'4月累計分數'!K4+D4</f>
        <v>42</v>
      </c>
      <c r="L4" s="1" t="s">
        <v>36</v>
      </c>
    </row>
    <row r="5" spans="2:12" ht="30" customHeight="1">
      <c r="B5" s="3" t="s">
        <v>33</v>
      </c>
      <c r="C5" s="2" t="s">
        <v>35</v>
      </c>
      <c r="D5" s="5">
        <f t="shared" ref="D5:D13" si="1">J5</f>
        <v>4</v>
      </c>
      <c r="E5" s="1"/>
      <c r="F5" s="1"/>
      <c r="G5" s="1"/>
      <c r="H5" s="1">
        <v>2</v>
      </c>
      <c r="I5" s="1"/>
      <c r="J5" s="5">
        <f t="shared" si="0"/>
        <v>4</v>
      </c>
      <c r="K5" s="5">
        <f>'4月累計分數'!K5+D5</f>
        <v>20</v>
      </c>
      <c r="L5" s="1" t="s">
        <v>36</v>
      </c>
    </row>
    <row r="6" spans="2:12" ht="30" customHeight="1">
      <c r="B6" s="3" t="s">
        <v>33</v>
      </c>
      <c r="C6" s="2" t="s">
        <v>62</v>
      </c>
      <c r="D6" s="5">
        <f t="shared" si="1"/>
        <v>12</v>
      </c>
      <c r="E6" s="1"/>
      <c r="F6" s="1"/>
      <c r="G6" s="1">
        <v>2</v>
      </c>
      <c r="H6" s="1">
        <v>2</v>
      </c>
      <c r="I6" s="1"/>
      <c r="J6" s="5">
        <f t="shared" si="0"/>
        <v>12</v>
      </c>
      <c r="K6" s="5">
        <f>'4月累計分數'!K6+D6</f>
        <v>39</v>
      </c>
      <c r="L6" s="1" t="s">
        <v>36</v>
      </c>
    </row>
    <row r="7" spans="2:12" ht="30" customHeight="1">
      <c r="B7" s="3" t="s">
        <v>33</v>
      </c>
      <c r="C7" s="2" t="s">
        <v>23</v>
      </c>
      <c r="D7" s="5">
        <f t="shared" si="1"/>
        <v>6</v>
      </c>
      <c r="E7" s="1"/>
      <c r="F7" s="1"/>
      <c r="G7" s="1">
        <v>1</v>
      </c>
      <c r="H7" s="1">
        <v>1</v>
      </c>
      <c r="I7" s="1"/>
      <c r="J7" s="5">
        <f t="shared" si="0"/>
        <v>6</v>
      </c>
      <c r="K7" s="5">
        <f>'4月累計分數'!K7+D7</f>
        <v>44</v>
      </c>
      <c r="L7" s="1" t="s">
        <v>38</v>
      </c>
    </row>
    <row r="8" spans="2:12" ht="30" customHeight="1">
      <c r="B8" s="3" t="s">
        <v>33</v>
      </c>
      <c r="C8" s="2" t="s">
        <v>37</v>
      </c>
      <c r="D8" s="5">
        <f t="shared" si="1"/>
        <v>8</v>
      </c>
      <c r="E8" s="1"/>
      <c r="F8" s="1"/>
      <c r="G8" s="1">
        <v>1</v>
      </c>
      <c r="H8" s="1">
        <v>2</v>
      </c>
      <c r="I8" s="1"/>
      <c r="J8" s="5">
        <f>E8*8+F8*6+G8*4+H8*2+I8*1</f>
        <v>8</v>
      </c>
      <c r="K8" s="5">
        <f>'4月累計分數'!K8+D8</f>
        <v>39</v>
      </c>
      <c r="L8" s="1" t="s">
        <v>38</v>
      </c>
    </row>
    <row r="9" spans="2:12" ht="30" customHeight="1">
      <c r="B9" s="3" t="s">
        <v>33</v>
      </c>
      <c r="C9" s="2" t="s">
        <v>39</v>
      </c>
      <c r="D9" s="5">
        <f t="shared" si="1"/>
        <v>12</v>
      </c>
      <c r="E9" s="1"/>
      <c r="F9" s="1"/>
      <c r="G9" s="1">
        <v>2</v>
      </c>
      <c r="H9" s="1">
        <v>2</v>
      </c>
      <c r="I9" s="1"/>
      <c r="J9" s="5">
        <f t="shared" ref="J9:J13" si="2">E9*8+F9*6+G9*4+H9*2+I9*1</f>
        <v>12</v>
      </c>
      <c r="K9" s="5">
        <f>'4月累計分數'!K9+D9</f>
        <v>46</v>
      </c>
      <c r="L9" s="1" t="s">
        <v>38</v>
      </c>
    </row>
    <row r="10" spans="2:12" ht="30" customHeight="1">
      <c r="B10" s="3" t="s">
        <v>33</v>
      </c>
      <c r="C10" s="2" t="s">
        <v>40</v>
      </c>
      <c r="D10" s="5">
        <f t="shared" si="1"/>
        <v>7</v>
      </c>
      <c r="E10" s="1"/>
      <c r="F10" s="1"/>
      <c r="G10" s="1"/>
      <c r="H10" s="1">
        <v>3</v>
      </c>
      <c r="I10" s="1">
        <v>1</v>
      </c>
      <c r="J10" s="5">
        <f t="shared" si="2"/>
        <v>7</v>
      </c>
      <c r="K10" s="5">
        <f>'4月累計分數'!K10+D10</f>
        <v>42</v>
      </c>
      <c r="L10" s="1" t="s">
        <v>38</v>
      </c>
    </row>
    <row r="11" spans="2:12" ht="30" customHeight="1">
      <c r="B11" s="3" t="s">
        <v>33</v>
      </c>
      <c r="C11" s="2" t="s">
        <v>41</v>
      </c>
      <c r="D11" s="5">
        <f t="shared" si="1"/>
        <v>8</v>
      </c>
      <c r="E11" s="1"/>
      <c r="F11" s="1"/>
      <c r="G11" s="1"/>
      <c r="H11" s="1">
        <v>4</v>
      </c>
      <c r="I11" s="1"/>
      <c r="J11" s="5">
        <f t="shared" si="2"/>
        <v>8</v>
      </c>
      <c r="K11" s="5">
        <f>'4月累計分數'!K11+D11</f>
        <v>40</v>
      </c>
      <c r="L11" s="1" t="s">
        <v>38</v>
      </c>
    </row>
    <row r="12" spans="2:12" ht="30" customHeight="1">
      <c r="B12" s="3" t="s">
        <v>33</v>
      </c>
      <c r="C12" s="2" t="s">
        <v>42</v>
      </c>
      <c r="D12" s="5">
        <f t="shared" si="1"/>
        <v>6</v>
      </c>
      <c r="E12" s="1"/>
      <c r="F12" s="1"/>
      <c r="G12" s="1"/>
      <c r="H12" s="1">
        <v>2</v>
      </c>
      <c r="I12" s="1">
        <v>2</v>
      </c>
      <c r="J12" s="5">
        <f t="shared" si="2"/>
        <v>6</v>
      </c>
      <c r="K12" s="5">
        <f>'4月累計分數'!K12+D12</f>
        <v>37</v>
      </c>
      <c r="L12" s="1" t="s">
        <v>38</v>
      </c>
    </row>
    <row r="13" spans="2:12" ht="30" customHeight="1">
      <c r="B13" s="3" t="s">
        <v>33</v>
      </c>
      <c r="C13" s="2" t="s">
        <v>43</v>
      </c>
      <c r="D13" s="5">
        <f t="shared" si="1"/>
        <v>2</v>
      </c>
      <c r="E13" s="1"/>
      <c r="F13" s="1"/>
      <c r="G13" s="1"/>
      <c r="H13" s="1">
        <v>1</v>
      </c>
      <c r="I13" s="1"/>
      <c r="J13" s="5">
        <f t="shared" si="2"/>
        <v>2</v>
      </c>
      <c r="K13" s="5">
        <f>'4月累計分數'!K13+D13</f>
        <v>38</v>
      </c>
      <c r="L13" s="1" t="s">
        <v>38</v>
      </c>
    </row>
    <row r="14" spans="2:12" ht="9" customHeight="1"/>
    <row r="15" spans="2:12" ht="19.149999999999999">
      <c r="B15" s="83" t="s">
        <v>21</v>
      </c>
      <c r="C15" s="84"/>
      <c r="D15" s="84"/>
      <c r="E15" s="84"/>
      <c r="F15" s="84"/>
      <c r="G15" s="84"/>
      <c r="H15" s="84"/>
      <c r="I15" s="84"/>
      <c r="J15" s="85"/>
      <c r="K15" s="85"/>
      <c r="L15" s="85"/>
    </row>
    <row r="16" spans="2:12" ht="19.149999999999999">
      <c r="B16" s="75" t="s">
        <v>254</v>
      </c>
      <c r="C16" s="76"/>
      <c r="D16" s="76"/>
      <c r="E16" s="76"/>
      <c r="F16" s="76"/>
      <c r="G16" s="76"/>
    </row>
  </sheetData>
  <mergeCells count="8">
    <mergeCell ref="B16:G16"/>
    <mergeCell ref="B1:L1"/>
    <mergeCell ref="B2:B3"/>
    <mergeCell ref="C2:C3"/>
    <mergeCell ref="D2:D3"/>
    <mergeCell ref="E2:J2"/>
    <mergeCell ref="B15:I15"/>
    <mergeCell ref="J15:L15"/>
  </mergeCells>
  <phoneticPr fontId="2" type="noConversion"/>
  <pageMargins left="0.51181102362204722" right="0.31496062992125984" top="0.74803149606299213" bottom="0.74803149606299213" header="0.31496062992125984" footer="0.31496062992125984"/>
  <pageSetup paperSize="9" orientation="landscape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I31"/>
  <sheetViews>
    <sheetView topLeftCell="A7" workbookViewId="0">
      <selection activeCell="E11" sqref="E11"/>
    </sheetView>
  </sheetViews>
  <sheetFormatPr defaultRowHeight="16.149999999999999"/>
  <cols>
    <col min="1" max="1" width="3.46484375" customWidth="1"/>
    <col min="2" max="2" width="9.1328125" customWidth="1"/>
    <col min="3" max="3" width="6.1328125" customWidth="1"/>
    <col min="4" max="4" width="23" customWidth="1"/>
    <col min="5" max="5" width="11.86328125" customWidth="1"/>
    <col min="7" max="7" width="6.1328125" customWidth="1"/>
    <col min="8" max="8" width="23.1328125" customWidth="1"/>
    <col min="9" max="9" width="11.86328125" customWidth="1"/>
  </cols>
  <sheetData>
    <row r="1" spans="2:9" ht="33.950000000000003" customHeight="1" thickTop="1">
      <c r="B1" s="46" t="s">
        <v>3</v>
      </c>
      <c r="C1" s="47"/>
      <c r="D1" s="47"/>
      <c r="E1" s="47"/>
      <c r="F1" s="47"/>
      <c r="G1" s="47"/>
      <c r="H1" s="47"/>
      <c r="I1" s="48"/>
    </row>
    <row r="2" spans="2:9" ht="30" customHeight="1">
      <c r="B2" s="49" t="s">
        <v>304</v>
      </c>
      <c r="C2" s="50"/>
      <c r="D2" s="50"/>
      <c r="E2" s="50"/>
      <c r="F2" s="50"/>
      <c r="G2" s="50"/>
      <c r="H2" s="50"/>
      <c r="I2" s="51"/>
    </row>
    <row r="3" spans="2:9" ht="27" customHeight="1">
      <c r="B3" s="52" t="s">
        <v>4</v>
      </c>
      <c r="C3" s="53"/>
      <c r="D3" s="88" t="s">
        <v>311</v>
      </c>
      <c r="E3" s="89"/>
      <c r="F3" s="56" t="s">
        <v>7</v>
      </c>
      <c r="G3" s="57"/>
      <c r="H3" s="54" t="s">
        <v>314</v>
      </c>
      <c r="I3" s="60"/>
    </row>
    <row r="4" spans="2:9" ht="27" customHeight="1">
      <c r="B4" s="52"/>
      <c r="C4" s="53"/>
      <c r="D4" s="90" t="s">
        <v>312</v>
      </c>
      <c r="E4" s="91"/>
      <c r="F4" s="58"/>
      <c r="G4" s="59"/>
      <c r="H4" s="61" t="s">
        <v>315</v>
      </c>
      <c r="I4" s="63"/>
    </row>
    <row r="5" spans="2:9" ht="27" customHeight="1">
      <c r="B5" s="52"/>
      <c r="C5" s="53"/>
      <c r="D5" s="90" t="s">
        <v>313</v>
      </c>
      <c r="E5" s="91"/>
      <c r="F5" s="53" t="s">
        <v>8</v>
      </c>
      <c r="G5" s="53"/>
      <c r="H5" s="64" t="s">
        <v>62</v>
      </c>
      <c r="I5" s="65"/>
    </row>
    <row r="6" spans="2:9" ht="27" customHeight="1">
      <c r="B6" s="52" t="s">
        <v>5</v>
      </c>
      <c r="C6" s="53"/>
      <c r="D6" s="64" t="s">
        <v>157</v>
      </c>
      <c r="E6" s="64"/>
      <c r="F6" s="53" t="s">
        <v>6</v>
      </c>
      <c r="G6" s="53"/>
      <c r="H6" s="64" t="s">
        <v>19</v>
      </c>
      <c r="I6" s="65"/>
    </row>
    <row r="7" spans="2:9" ht="27" customHeight="1" thickBot="1">
      <c r="B7" s="70" t="s">
        <v>9</v>
      </c>
      <c r="C7" s="71"/>
      <c r="D7" s="71" t="s">
        <v>305</v>
      </c>
      <c r="E7" s="71"/>
      <c r="F7" s="71" t="s">
        <v>20</v>
      </c>
      <c r="G7" s="71"/>
      <c r="H7" s="72" t="s">
        <v>0</v>
      </c>
      <c r="I7" s="73"/>
    </row>
    <row r="8" spans="2:9" ht="21.75" customHeight="1" thickTop="1" thickBot="1">
      <c r="B8" s="66" t="s">
        <v>52</v>
      </c>
      <c r="C8" s="66"/>
      <c r="D8" s="66"/>
      <c r="E8" s="66"/>
      <c r="F8" s="66"/>
      <c r="G8" s="66"/>
      <c r="H8" s="66"/>
      <c r="I8" s="66"/>
    </row>
    <row r="9" spans="2:9" ht="30" customHeight="1" thickTop="1">
      <c r="B9" s="106" t="s">
        <v>306</v>
      </c>
      <c r="C9" s="107"/>
      <c r="D9" s="107"/>
      <c r="E9" s="107"/>
      <c r="F9" s="107"/>
      <c r="G9" s="107"/>
      <c r="H9" s="107"/>
      <c r="I9" s="108"/>
    </row>
    <row r="10" spans="2:9" ht="30" customHeight="1" thickBot="1">
      <c r="B10" s="11" t="s">
        <v>1</v>
      </c>
      <c r="C10" s="92" t="s">
        <v>2</v>
      </c>
      <c r="D10" s="93"/>
      <c r="E10" s="18" t="s">
        <v>54</v>
      </c>
      <c r="F10" s="23" t="s">
        <v>1</v>
      </c>
      <c r="G10" s="92" t="s">
        <v>2</v>
      </c>
      <c r="H10" s="93"/>
      <c r="I10" s="31" t="s">
        <v>54</v>
      </c>
    </row>
    <row r="11" spans="2:9" ht="27.95" customHeight="1">
      <c r="B11" s="94" t="s">
        <v>255</v>
      </c>
      <c r="C11" s="97" t="s">
        <v>316</v>
      </c>
      <c r="D11" s="98"/>
      <c r="E11" s="19" t="s">
        <v>13</v>
      </c>
      <c r="F11" s="99" t="s">
        <v>260</v>
      </c>
      <c r="G11" s="97" t="s">
        <v>332</v>
      </c>
      <c r="H11" s="98"/>
      <c r="I11" s="32" t="s">
        <v>14</v>
      </c>
    </row>
    <row r="12" spans="2:9" ht="27.95" customHeight="1">
      <c r="B12" s="95"/>
      <c r="C12" s="102" t="s">
        <v>88</v>
      </c>
      <c r="D12" s="103"/>
      <c r="E12" s="20" t="s">
        <v>14</v>
      </c>
      <c r="F12" s="100"/>
      <c r="G12" s="102" t="s">
        <v>136</v>
      </c>
      <c r="H12" s="103"/>
      <c r="I12" s="32" t="s">
        <v>14</v>
      </c>
    </row>
    <row r="13" spans="2:9" ht="27.95" customHeight="1">
      <c r="B13" s="95"/>
      <c r="C13" s="102" t="s">
        <v>317</v>
      </c>
      <c r="D13" s="103"/>
      <c r="E13" s="20" t="s">
        <v>14</v>
      </c>
      <c r="F13" s="100"/>
      <c r="G13" s="102" t="s">
        <v>333</v>
      </c>
      <c r="H13" s="103"/>
      <c r="I13" s="33" t="s">
        <v>100</v>
      </c>
    </row>
    <row r="14" spans="2:9" ht="27.95" customHeight="1" thickBot="1">
      <c r="B14" s="96"/>
      <c r="C14" s="104" t="s">
        <v>318</v>
      </c>
      <c r="D14" s="105"/>
      <c r="E14" s="21" t="s">
        <v>12</v>
      </c>
      <c r="F14" s="101"/>
      <c r="G14" s="104" t="s">
        <v>334</v>
      </c>
      <c r="H14" s="105"/>
      <c r="I14" s="33" t="s">
        <v>100</v>
      </c>
    </row>
    <row r="15" spans="2:9" ht="27.95" customHeight="1">
      <c r="B15" s="109" t="s">
        <v>256</v>
      </c>
      <c r="C15" s="111" t="s">
        <v>319</v>
      </c>
      <c r="D15" s="112"/>
      <c r="E15" s="22" t="s">
        <v>100</v>
      </c>
      <c r="F15" s="113" t="s">
        <v>261</v>
      </c>
      <c r="G15" s="111" t="s">
        <v>87</v>
      </c>
      <c r="H15" s="112"/>
      <c r="I15" s="32" t="s">
        <v>14</v>
      </c>
    </row>
    <row r="16" spans="2:9" ht="27.95" customHeight="1">
      <c r="B16" s="95"/>
      <c r="C16" s="102" t="s">
        <v>320</v>
      </c>
      <c r="D16" s="103"/>
      <c r="E16" s="20" t="s">
        <v>14</v>
      </c>
      <c r="F16" s="100"/>
      <c r="G16" s="102" t="s">
        <v>181</v>
      </c>
      <c r="H16" s="103"/>
      <c r="I16" s="32" t="s">
        <v>13</v>
      </c>
    </row>
    <row r="17" spans="2:9" ht="27.95" customHeight="1">
      <c r="B17" s="95"/>
      <c r="C17" s="102" t="s">
        <v>321</v>
      </c>
      <c r="D17" s="103"/>
      <c r="E17" s="22" t="s">
        <v>100</v>
      </c>
      <c r="F17" s="100"/>
      <c r="G17" s="102" t="s">
        <v>287</v>
      </c>
      <c r="H17" s="103"/>
      <c r="I17" s="32" t="s">
        <v>14</v>
      </c>
    </row>
    <row r="18" spans="2:9" ht="27.95" customHeight="1" thickBot="1">
      <c r="B18" s="110"/>
      <c r="C18" s="115" t="s">
        <v>322</v>
      </c>
      <c r="D18" s="116"/>
      <c r="E18" s="20" t="s">
        <v>15</v>
      </c>
      <c r="F18" s="114"/>
      <c r="G18" s="115" t="s">
        <v>335</v>
      </c>
      <c r="H18" s="116"/>
      <c r="I18" s="32" t="s">
        <v>14</v>
      </c>
    </row>
    <row r="19" spans="2:9" ht="27.95" customHeight="1" thickBot="1">
      <c r="B19" s="94" t="s">
        <v>257</v>
      </c>
      <c r="C19" s="97" t="s">
        <v>323</v>
      </c>
      <c r="D19" s="98"/>
      <c r="E19" s="19" t="s">
        <v>14</v>
      </c>
      <c r="F19" s="99" t="s">
        <v>262</v>
      </c>
      <c r="G19" s="97" t="s">
        <v>336</v>
      </c>
      <c r="H19" s="98"/>
      <c r="I19" s="32" t="s">
        <v>13</v>
      </c>
    </row>
    <row r="20" spans="2:9" ht="27.95" customHeight="1">
      <c r="B20" s="95"/>
      <c r="C20" s="102" t="s">
        <v>324</v>
      </c>
      <c r="D20" s="103"/>
      <c r="E20" s="20" t="s">
        <v>13</v>
      </c>
      <c r="F20" s="100"/>
      <c r="G20" s="102" t="s">
        <v>337</v>
      </c>
      <c r="H20" s="103"/>
      <c r="I20" s="34" t="s">
        <v>14</v>
      </c>
    </row>
    <row r="21" spans="2:9" ht="27.95" customHeight="1" thickBot="1">
      <c r="B21" s="95"/>
      <c r="C21" s="102" t="s">
        <v>325</v>
      </c>
      <c r="D21" s="103"/>
      <c r="E21" s="20" t="s">
        <v>13</v>
      </c>
      <c r="F21" s="100"/>
      <c r="G21" s="102" t="s">
        <v>338</v>
      </c>
      <c r="H21" s="103"/>
      <c r="I21" s="32" t="s">
        <v>13</v>
      </c>
    </row>
    <row r="22" spans="2:9" ht="27.95" customHeight="1" thickBot="1">
      <c r="B22" s="96"/>
      <c r="C22" s="104" t="s">
        <v>326</v>
      </c>
      <c r="D22" s="105"/>
      <c r="E22" s="19" t="s">
        <v>14</v>
      </c>
      <c r="F22" s="101"/>
      <c r="G22" s="104" t="s">
        <v>339</v>
      </c>
      <c r="H22" s="105"/>
      <c r="I22" s="34" t="s">
        <v>14</v>
      </c>
    </row>
    <row r="23" spans="2:9" ht="27.95" customHeight="1">
      <c r="B23" s="94" t="s">
        <v>258</v>
      </c>
      <c r="C23" s="97" t="s">
        <v>118</v>
      </c>
      <c r="D23" s="98"/>
      <c r="E23" s="19" t="s">
        <v>14</v>
      </c>
      <c r="F23" s="99" t="s">
        <v>263</v>
      </c>
      <c r="G23" s="97" t="s">
        <v>340</v>
      </c>
      <c r="H23" s="98"/>
      <c r="I23" s="33" t="s">
        <v>100</v>
      </c>
    </row>
    <row r="24" spans="2:9" ht="27.95" customHeight="1" thickBot="1">
      <c r="B24" s="95"/>
      <c r="C24" s="102" t="s">
        <v>292</v>
      </c>
      <c r="D24" s="103"/>
      <c r="E24" s="20" t="s">
        <v>13</v>
      </c>
      <c r="F24" s="100"/>
      <c r="G24" s="102" t="s">
        <v>341</v>
      </c>
      <c r="H24" s="103"/>
      <c r="I24" s="32" t="s">
        <v>15</v>
      </c>
    </row>
    <row r="25" spans="2:9" ht="27.95" customHeight="1">
      <c r="B25" s="95"/>
      <c r="C25" s="102" t="s">
        <v>327</v>
      </c>
      <c r="D25" s="103"/>
      <c r="E25" s="19" t="s">
        <v>14</v>
      </c>
      <c r="F25" s="100"/>
      <c r="G25" s="102" t="s">
        <v>342</v>
      </c>
      <c r="H25" s="103"/>
      <c r="I25" s="34" t="s">
        <v>14</v>
      </c>
    </row>
    <row r="26" spans="2:9" ht="27.95" customHeight="1" thickBot="1">
      <c r="B26" s="96"/>
      <c r="C26" s="104" t="s">
        <v>84</v>
      </c>
      <c r="D26" s="105"/>
      <c r="E26" s="20" t="s">
        <v>13</v>
      </c>
      <c r="F26" s="101"/>
      <c r="G26" s="104" t="s">
        <v>343</v>
      </c>
      <c r="H26" s="105"/>
      <c r="I26" s="33" t="s">
        <v>100</v>
      </c>
    </row>
    <row r="27" spans="2:9" ht="25.35" customHeight="1" thickBot="1">
      <c r="B27" s="109" t="s">
        <v>259</v>
      </c>
      <c r="C27" s="97" t="s">
        <v>328</v>
      </c>
      <c r="D27" s="98"/>
      <c r="E27" s="19" t="s">
        <v>14</v>
      </c>
      <c r="F27" s="120" t="s">
        <v>264</v>
      </c>
      <c r="G27" s="97" t="s">
        <v>344</v>
      </c>
      <c r="H27" s="98"/>
      <c r="I27" s="34" t="s">
        <v>14</v>
      </c>
    </row>
    <row r="28" spans="2:9" ht="25.35" customHeight="1" thickBot="1">
      <c r="B28" s="95"/>
      <c r="C28" s="102" t="s">
        <v>329</v>
      </c>
      <c r="D28" s="103"/>
      <c r="E28" s="19" t="s">
        <v>14</v>
      </c>
      <c r="F28" s="121"/>
      <c r="G28" s="102" t="s">
        <v>345</v>
      </c>
      <c r="H28" s="103"/>
      <c r="I28" s="34" t="s">
        <v>14</v>
      </c>
    </row>
    <row r="29" spans="2:9" ht="25.35" customHeight="1" thickBot="1">
      <c r="B29" s="95"/>
      <c r="C29" s="102" t="s">
        <v>330</v>
      </c>
      <c r="D29" s="103"/>
      <c r="E29" s="19" t="s">
        <v>14</v>
      </c>
      <c r="F29" s="121"/>
      <c r="G29" s="102" t="s">
        <v>346</v>
      </c>
      <c r="H29" s="103"/>
      <c r="I29" s="34" t="s">
        <v>14</v>
      </c>
    </row>
    <row r="30" spans="2:9" ht="25.35" customHeight="1" thickBot="1">
      <c r="B30" s="117"/>
      <c r="C30" s="118" t="s">
        <v>331</v>
      </c>
      <c r="D30" s="119"/>
      <c r="E30" s="30" t="s">
        <v>100</v>
      </c>
      <c r="F30" s="122"/>
      <c r="G30" s="118" t="s">
        <v>347</v>
      </c>
      <c r="H30" s="119"/>
      <c r="I30" s="35" t="s">
        <v>14</v>
      </c>
    </row>
    <row r="31" spans="2:9" ht="25.35" customHeight="1" thickTop="1">
      <c r="F31" s="26"/>
    </row>
  </sheetData>
  <mergeCells count="73">
    <mergeCell ref="B1:I1"/>
    <mergeCell ref="B2:I2"/>
    <mergeCell ref="B3:C5"/>
    <mergeCell ref="D3:E3"/>
    <mergeCell ref="F3:G4"/>
    <mergeCell ref="H3:I3"/>
    <mergeCell ref="D4:E4"/>
    <mergeCell ref="H4:I4"/>
    <mergeCell ref="D5:E5"/>
    <mergeCell ref="F5:G5"/>
    <mergeCell ref="H5:I5"/>
    <mergeCell ref="D6:E6"/>
    <mergeCell ref="F6:G6"/>
    <mergeCell ref="H6:I6"/>
    <mergeCell ref="B8:I8"/>
    <mergeCell ref="B9:I9"/>
    <mergeCell ref="B7:C7"/>
    <mergeCell ref="D7:E7"/>
    <mergeCell ref="F7:G7"/>
    <mergeCell ref="H7:I7"/>
    <mergeCell ref="B6:C6"/>
    <mergeCell ref="C10:D10"/>
    <mergeCell ref="G10:H10"/>
    <mergeCell ref="B11:B14"/>
    <mergeCell ref="C11:D11"/>
    <mergeCell ref="F11:F14"/>
    <mergeCell ref="G11:H11"/>
    <mergeCell ref="C12:D12"/>
    <mergeCell ref="G12:H12"/>
    <mergeCell ref="C13:D13"/>
    <mergeCell ref="G13:H13"/>
    <mergeCell ref="C14:D14"/>
    <mergeCell ref="G14:H14"/>
    <mergeCell ref="B15:B18"/>
    <mergeCell ref="C15:D15"/>
    <mergeCell ref="F15:F18"/>
    <mergeCell ref="G15:H15"/>
    <mergeCell ref="C16:D16"/>
    <mergeCell ref="G16:H16"/>
    <mergeCell ref="C17:D17"/>
    <mergeCell ref="G17:H17"/>
    <mergeCell ref="C18:D18"/>
    <mergeCell ref="G18:H18"/>
    <mergeCell ref="B19:B22"/>
    <mergeCell ref="C19:D19"/>
    <mergeCell ref="F19:F22"/>
    <mergeCell ref="G19:H19"/>
    <mergeCell ref="C20:D20"/>
    <mergeCell ref="G20:H20"/>
    <mergeCell ref="C21:D21"/>
    <mergeCell ref="G21:H21"/>
    <mergeCell ref="C22:D22"/>
    <mergeCell ref="G22:H22"/>
    <mergeCell ref="B23:B26"/>
    <mergeCell ref="C23:D23"/>
    <mergeCell ref="F23:F26"/>
    <mergeCell ref="G23:H23"/>
    <mergeCell ref="C24:D24"/>
    <mergeCell ref="G24:H24"/>
    <mergeCell ref="C25:D25"/>
    <mergeCell ref="G25:H25"/>
    <mergeCell ref="C26:D26"/>
    <mergeCell ref="G26:H26"/>
    <mergeCell ref="B27:B30"/>
    <mergeCell ref="C27:D27"/>
    <mergeCell ref="F27:F30"/>
    <mergeCell ref="G27:H27"/>
    <mergeCell ref="C28:D28"/>
    <mergeCell ref="G28:H28"/>
    <mergeCell ref="C29:D29"/>
    <mergeCell ref="G29:H29"/>
    <mergeCell ref="C30:D30"/>
    <mergeCell ref="G30:H30"/>
  </mergeCells>
  <phoneticPr fontId="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L16"/>
  <sheetViews>
    <sheetView topLeftCell="A4" workbookViewId="0">
      <selection activeCell="K11" sqref="K11"/>
    </sheetView>
  </sheetViews>
  <sheetFormatPr defaultRowHeight="16.149999999999999"/>
  <cols>
    <col min="1" max="1" width="3.46484375" customWidth="1"/>
    <col min="2" max="4" width="14.46484375" customWidth="1"/>
    <col min="5" max="9" width="10.46484375" customWidth="1"/>
    <col min="10" max="10" width="12.46484375" customWidth="1"/>
    <col min="11" max="11" width="13" customWidth="1"/>
  </cols>
  <sheetData>
    <row r="1" spans="2:12" ht="32.1" customHeight="1">
      <c r="B1" s="77" t="s">
        <v>307</v>
      </c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2:12" ht="32.1" customHeight="1">
      <c r="B2" s="78" t="s">
        <v>10</v>
      </c>
      <c r="C2" s="78" t="s">
        <v>1</v>
      </c>
      <c r="D2" s="56" t="s">
        <v>310</v>
      </c>
      <c r="E2" s="80" t="s">
        <v>308</v>
      </c>
      <c r="F2" s="81"/>
      <c r="G2" s="81"/>
      <c r="H2" s="81"/>
      <c r="I2" s="81"/>
      <c r="J2" s="82"/>
      <c r="K2" s="4"/>
      <c r="L2" s="6"/>
    </row>
    <row r="3" spans="2:12" ht="32.1" customHeight="1">
      <c r="B3" s="79"/>
      <c r="C3" s="79"/>
      <c r="D3" s="58"/>
      <c r="E3" s="2" t="s">
        <v>11</v>
      </c>
      <c r="F3" s="2" t="s">
        <v>12</v>
      </c>
      <c r="G3" s="2" t="s">
        <v>13</v>
      </c>
      <c r="H3" s="2" t="s">
        <v>14</v>
      </c>
      <c r="I3" s="2" t="s">
        <v>15</v>
      </c>
      <c r="J3" s="2" t="s">
        <v>16</v>
      </c>
      <c r="K3" s="2" t="s">
        <v>17</v>
      </c>
      <c r="L3" s="2" t="s">
        <v>18</v>
      </c>
    </row>
    <row r="4" spans="2:12" ht="30" customHeight="1">
      <c r="B4" s="3" t="s">
        <v>33</v>
      </c>
      <c r="C4" s="2" t="s">
        <v>34</v>
      </c>
      <c r="D4" s="5">
        <f>J4</f>
        <v>14</v>
      </c>
      <c r="E4" s="1"/>
      <c r="F4" s="1">
        <v>1</v>
      </c>
      <c r="G4" s="1">
        <v>1</v>
      </c>
      <c r="H4" s="1">
        <v>2</v>
      </c>
      <c r="I4" s="1"/>
      <c r="J4" s="5">
        <f t="shared" ref="J4:J7" si="0">E4*8+F4*6+G4*4+H4*2+I4*1</f>
        <v>14</v>
      </c>
      <c r="K4" s="5">
        <f>'5月累計分數'!K4+D4</f>
        <v>56</v>
      </c>
      <c r="L4" s="1" t="s">
        <v>36</v>
      </c>
    </row>
    <row r="5" spans="2:12" ht="30" customHeight="1">
      <c r="B5" s="3" t="s">
        <v>33</v>
      </c>
      <c r="C5" s="2" t="s">
        <v>35</v>
      </c>
      <c r="D5" s="5">
        <f t="shared" ref="D5:D13" si="1">J5</f>
        <v>3</v>
      </c>
      <c r="E5" s="1"/>
      <c r="F5" s="1"/>
      <c r="G5" s="1"/>
      <c r="H5" s="1">
        <v>1</v>
      </c>
      <c r="I5" s="1">
        <v>1</v>
      </c>
      <c r="J5" s="5">
        <f t="shared" si="0"/>
        <v>3</v>
      </c>
      <c r="K5" s="5">
        <f>'5月累計分數'!K5+D5</f>
        <v>23</v>
      </c>
      <c r="L5" s="1" t="s">
        <v>36</v>
      </c>
    </row>
    <row r="6" spans="2:12" ht="30" customHeight="1">
      <c r="B6" s="3" t="s">
        <v>33</v>
      </c>
      <c r="C6" s="2" t="s">
        <v>62</v>
      </c>
      <c r="D6" s="5">
        <f t="shared" si="1"/>
        <v>12</v>
      </c>
      <c r="E6" s="1"/>
      <c r="F6" s="1"/>
      <c r="G6" s="1">
        <v>2</v>
      </c>
      <c r="H6" s="1">
        <v>2</v>
      </c>
      <c r="I6" s="1"/>
      <c r="J6" s="5">
        <f t="shared" si="0"/>
        <v>12</v>
      </c>
      <c r="K6" s="5">
        <f>'5月累計分數'!K6+D6</f>
        <v>51</v>
      </c>
      <c r="L6" s="1" t="s">
        <v>36</v>
      </c>
    </row>
    <row r="7" spans="2:12" ht="30" customHeight="1">
      <c r="B7" s="3" t="s">
        <v>33</v>
      </c>
      <c r="C7" s="2" t="s">
        <v>23</v>
      </c>
      <c r="D7" s="5">
        <f t="shared" si="1"/>
        <v>12</v>
      </c>
      <c r="E7" s="1"/>
      <c r="F7" s="1"/>
      <c r="G7" s="1">
        <v>2</v>
      </c>
      <c r="H7" s="1">
        <v>2</v>
      </c>
      <c r="I7" s="1"/>
      <c r="J7" s="5">
        <f t="shared" si="0"/>
        <v>12</v>
      </c>
      <c r="K7" s="5">
        <f>'5月累計分數'!K7+D7</f>
        <v>56</v>
      </c>
      <c r="L7" s="1" t="s">
        <v>38</v>
      </c>
    </row>
    <row r="8" spans="2:12" ht="30" customHeight="1">
      <c r="B8" s="3" t="s">
        <v>33</v>
      </c>
      <c r="C8" s="2" t="s">
        <v>37</v>
      </c>
      <c r="D8" s="5">
        <f t="shared" si="1"/>
        <v>6</v>
      </c>
      <c r="E8" s="1"/>
      <c r="F8" s="1"/>
      <c r="G8" s="1"/>
      <c r="H8" s="1">
        <v>3</v>
      </c>
      <c r="I8" s="1"/>
      <c r="J8" s="5">
        <f>E8*8+F8*6+G8*4+H8*2+I8*1</f>
        <v>6</v>
      </c>
      <c r="K8" s="5">
        <f>'5月累計分數'!K8+D8</f>
        <v>45</v>
      </c>
      <c r="L8" s="1" t="s">
        <v>38</v>
      </c>
    </row>
    <row r="9" spans="2:12" ht="30" customHeight="1">
      <c r="B9" s="3" t="s">
        <v>33</v>
      </c>
      <c r="C9" s="2" t="s">
        <v>39</v>
      </c>
      <c r="D9" s="5">
        <f t="shared" si="1"/>
        <v>4</v>
      </c>
      <c r="E9" s="1"/>
      <c r="F9" s="1"/>
      <c r="G9" s="1"/>
      <c r="H9" s="1">
        <v>2</v>
      </c>
      <c r="I9" s="1"/>
      <c r="J9" s="5">
        <f t="shared" ref="J9:J13" si="2">E9*8+F9*6+G9*4+H9*2+I9*1</f>
        <v>4</v>
      </c>
      <c r="K9" s="5">
        <f>'5月累計分數'!K9+D9</f>
        <v>50</v>
      </c>
      <c r="L9" s="1" t="s">
        <v>38</v>
      </c>
    </row>
    <row r="10" spans="2:12" ht="30" customHeight="1">
      <c r="B10" s="3" t="s">
        <v>33</v>
      </c>
      <c r="C10" s="2" t="s">
        <v>40</v>
      </c>
      <c r="D10" s="5">
        <f t="shared" si="1"/>
        <v>10</v>
      </c>
      <c r="E10" s="1"/>
      <c r="F10" s="1"/>
      <c r="G10" s="1">
        <v>1</v>
      </c>
      <c r="H10" s="1">
        <v>3</v>
      </c>
      <c r="I10" s="1"/>
      <c r="J10" s="5">
        <f t="shared" si="2"/>
        <v>10</v>
      </c>
      <c r="K10" s="5">
        <f>'5月累計分數'!K10+D10</f>
        <v>52</v>
      </c>
      <c r="L10" s="1" t="s">
        <v>38</v>
      </c>
    </row>
    <row r="11" spans="2:12" ht="30" customHeight="1">
      <c r="B11" s="3" t="s">
        <v>33</v>
      </c>
      <c r="C11" s="2" t="s">
        <v>41</v>
      </c>
      <c r="D11" s="5">
        <f t="shared" si="1"/>
        <v>12</v>
      </c>
      <c r="E11" s="1"/>
      <c r="F11" s="1"/>
      <c r="G11" s="1">
        <v>2</v>
      </c>
      <c r="H11" s="1">
        <v>2</v>
      </c>
      <c r="I11" s="1"/>
      <c r="J11" s="5">
        <f t="shared" si="2"/>
        <v>12</v>
      </c>
      <c r="K11" s="5">
        <f>'5月累計分數'!K11+D11</f>
        <v>52</v>
      </c>
      <c r="L11" s="1" t="s">
        <v>38</v>
      </c>
    </row>
    <row r="12" spans="2:12" ht="30" customHeight="1">
      <c r="B12" s="3" t="s">
        <v>33</v>
      </c>
      <c r="C12" s="2" t="s">
        <v>42</v>
      </c>
      <c r="D12" s="5">
        <f t="shared" si="1"/>
        <v>3</v>
      </c>
      <c r="E12" s="1"/>
      <c r="F12" s="1"/>
      <c r="G12" s="1"/>
      <c r="H12" s="1">
        <v>1</v>
      </c>
      <c r="I12" s="1">
        <v>1</v>
      </c>
      <c r="J12" s="5">
        <f t="shared" si="2"/>
        <v>3</v>
      </c>
      <c r="K12" s="5">
        <f>'5月累計分數'!K12+D12</f>
        <v>40</v>
      </c>
      <c r="L12" s="1" t="s">
        <v>38</v>
      </c>
    </row>
    <row r="13" spans="2:12" ht="30" customHeight="1">
      <c r="B13" s="3" t="s">
        <v>33</v>
      </c>
      <c r="C13" s="2" t="s">
        <v>43</v>
      </c>
      <c r="D13" s="5">
        <f t="shared" si="1"/>
        <v>8</v>
      </c>
      <c r="E13" s="1"/>
      <c r="F13" s="1"/>
      <c r="G13" s="1"/>
      <c r="H13" s="1">
        <v>4</v>
      </c>
      <c r="I13" s="1"/>
      <c r="J13" s="5">
        <f t="shared" si="2"/>
        <v>8</v>
      </c>
      <c r="K13" s="5">
        <f>'5月累計分數'!K13+D13</f>
        <v>46</v>
      </c>
      <c r="L13" s="1" t="s">
        <v>38</v>
      </c>
    </row>
    <row r="14" spans="2:12" ht="9" customHeight="1"/>
    <row r="15" spans="2:12" ht="19.149999999999999">
      <c r="B15" s="83" t="s">
        <v>21</v>
      </c>
      <c r="C15" s="84"/>
      <c r="D15" s="84"/>
      <c r="E15" s="84"/>
      <c r="F15" s="84"/>
      <c r="G15" s="84"/>
      <c r="H15" s="84"/>
      <c r="I15" s="84"/>
      <c r="J15" s="85"/>
      <c r="K15" s="85"/>
      <c r="L15" s="85"/>
    </row>
    <row r="16" spans="2:12" ht="19.149999999999999">
      <c r="B16" s="75" t="s">
        <v>309</v>
      </c>
      <c r="C16" s="76"/>
      <c r="D16" s="76"/>
      <c r="E16" s="76"/>
      <c r="F16" s="76"/>
      <c r="G16" s="76"/>
    </row>
  </sheetData>
  <mergeCells count="8">
    <mergeCell ref="B16:G16"/>
    <mergeCell ref="B1:L1"/>
    <mergeCell ref="B2:B3"/>
    <mergeCell ref="C2:C3"/>
    <mergeCell ref="D2:D3"/>
    <mergeCell ref="E2:J2"/>
    <mergeCell ref="B15:I15"/>
    <mergeCell ref="J15:L15"/>
  </mergeCells>
  <phoneticPr fontId="2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I31"/>
  <sheetViews>
    <sheetView topLeftCell="A4" workbookViewId="0">
      <selection activeCell="A4" sqref="A1:XFD1048576"/>
    </sheetView>
  </sheetViews>
  <sheetFormatPr defaultRowHeight="16.149999999999999"/>
  <cols>
    <col min="1" max="1" width="3.46484375" customWidth="1"/>
    <col min="2" max="2" width="9.1328125" customWidth="1"/>
    <col min="3" max="3" width="6.1328125" customWidth="1"/>
    <col min="4" max="4" width="23" customWidth="1"/>
    <col min="5" max="5" width="11.86328125" customWidth="1"/>
    <col min="7" max="7" width="6.1328125" customWidth="1"/>
    <col min="8" max="8" width="23.1328125" customWidth="1"/>
    <col min="9" max="9" width="11.86328125" customWidth="1"/>
  </cols>
  <sheetData>
    <row r="1" spans="2:9" ht="33.950000000000003" customHeight="1" thickTop="1">
      <c r="B1" s="46" t="s">
        <v>3</v>
      </c>
      <c r="C1" s="47"/>
      <c r="D1" s="47"/>
      <c r="E1" s="47"/>
      <c r="F1" s="47"/>
      <c r="G1" s="47"/>
      <c r="H1" s="47"/>
      <c r="I1" s="48"/>
    </row>
    <row r="2" spans="2:9" ht="30" customHeight="1">
      <c r="B2" s="49" t="s">
        <v>348</v>
      </c>
      <c r="C2" s="50"/>
      <c r="D2" s="50"/>
      <c r="E2" s="50"/>
      <c r="F2" s="50"/>
      <c r="G2" s="50"/>
      <c r="H2" s="50"/>
      <c r="I2" s="51"/>
    </row>
    <row r="3" spans="2:9" ht="27" customHeight="1">
      <c r="B3" s="52" t="s">
        <v>4</v>
      </c>
      <c r="C3" s="53"/>
      <c r="D3" s="88" t="s">
        <v>22</v>
      </c>
      <c r="E3" s="89"/>
      <c r="F3" s="56" t="s">
        <v>7</v>
      </c>
      <c r="G3" s="57"/>
      <c r="H3" s="54" t="s">
        <v>394</v>
      </c>
      <c r="I3" s="60"/>
    </row>
    <row r="4" spans="2:9" ht="27" customHeight="1">
      <c r="B4" s="52"/>
      <c r="C4" s="53"/>
      <c r="D4" s="90" t="s">
        <v>354</v>
      </c>
      <c r="E4" s="91"/>
      <c r="F4" s="58"/>
      <c r="G4" s="59"/>
      <c r="H4" s="61" t="s">
        <v>395</v>
      </c>
      <c r="I4" s="63"/>
    </row>
    <row r="5" spans="2:9" ht="27" customHeight="1">
      <c r="B5" s="52"/>
      <c r="C5" s="53"/>
      <c r="D5" s="90" t="s">
        <v>355</v>
      </c>
      <c r="E5" s="91"/>
      <c r="F5" s="53" t="s">
        <v>8</v>
      </c>
      <c r="G5" s="53"/>
      <c r="H5" s="64" t="s">
        <v>62</v>
      </c>
      <c r="I5" s="65"/>
    </row>
    <row r="6" spans="2:9" ht="27" customHeight="1">
      <c r="B6" s="52" t="s">
        <v>5</v>
      </c>
      <c r="C6" s="53"/>
      <c r="D6" s="64" t="s">
        <v>22</v>
      </c>
      <c r="E6" s="64"/>
      <c r="F6" s="53" t="s">
        <v>6</v>
      </c>
      <c r="G6" s="53"/>
      <c r="H6" s="64" t="s">
        <v>19</v>
      </c>
      <c r="I6" s="65"/>
    </row>
    <row r="7" spans="2:9" ht="27" customHeight="1" thickBot="1">
      <c r="B7" s="70" t="s">
        <v>9</v>
      </c>
      <c r="C7" s="71"/>
      <c r="D7" s="71" t="s">
        <v>349</v>
      </c>
      <c r="E7" s="71"/>
      <c r="F7" s="71" t="s">
        <v>20</v>
      </c>
      <c r="G7" s="71"/>
      <c r="H7" s="72" t="s">
        <v>0</v>
      </c>
      <c r="I7" s="73"/>
    </row>
    <row r="8" spans="2:9" ht="21.75" customHeight="1" thickTop="1" thickBot="1">
      <c r="B8" s="66" t="s">
        <v>52</v>
      </c>
      <c r="C8" s="66"/>
      <c r="D8" s="66"/>
      <c r="E8" s="66"/>
      <c r="F8" s="66"/>
      <c r="G8" s="66"/>
      <c r="H8" s="66"/>
      <c r="I8" s="66"/>
    </row>
    <row r="9" spans="2:9" ht="30" customHeight="1" thickTop="1" thickBot="1">
      <c r="B9" s="129" t="s">
        <v>350</v>
      </c>
      <c r="C9" s="130"/>
      <c r="D9" s="130"/>
      <c r="E9" s="130"/>
      <c r="F9" s="130"/>
      <c r="G9" s="130"/>
      <c r="H9" s="130"/>
      <c r="I9" s="131"/>
    </row>
    <row r="10" spans="2:9" ht="30" customHeight="1">
      <c r="B10" s="39" t="s">
        <v>1</v>
      </c>
      <c r="C10" s="128" t="s">
        <v>2</v>
      </c>
      <c r="D10" s="128"/>
      <c r="E10" s="40" t="s">
        <v>54</v>
      </c>
      <c r="F10" s="40" t="s">
        <v>1</v>
      </c>
      <c r="G10" s="128" t="s">
        <v>2</v>
      </c>
      <c r="H10" s="128"/>
      <c r="I10" s="41" t="s">
        <v>54</v>
      </c>
    </row>
    <row r="11" spans="2:9" ht="27.95" customHeight="1">
      <c r="B11" s="123" t="s">
        <v>255</v>
      </c>
      <c r="C11" s="53" t="s">
        <v>374</v>
      </c>
      <c r="D11" s="53"/>
      <c r="E11" s="2" t="s">
        <v>14</v>
      </c>
      <c r="F11" s="125" t="s">
        <v>260</v>
      </c>
      <c r="G11" s="53" t="s">
        <v>371</v>
      </c>
      <c r="H11" s="53"/>
      <c r="I11" s="37" t="s">
        <v>14</v>
      </c>
    </row>
    <row r="12" spans="2:9" ht="27.95" customHeight="1">
      <c r="B12" s="123"/>
      <c r="C12" s="53" t="s">
        <v>375</v>
      </c>
      <c r="D12" s="53"/>
      <c r="E12" s="2" t="s">
        <v>14</v>
      </c>
      <c r="F12" s="125"/>
      <c r="G12" s="53" t="s">
        <v>372</v>
      </c>
      <c r="H12" s="53"/>
      <c r="I12" s="37" t="s">
        <v>14</v>
      </c>
    </row>
    <row r="13" spans="2:9" ht="27.95" customHeight="1">
      <c r="B13" s="123"/>
      <c r="C13" s="53" t="s">
        <v>376</v>
      </c>
      <c r="D13" s="53"/>
      <c r="E13" s="2" t="s">
        <v>14</v>
      </c>
      <c r="F13" s="125"/>
      <c r="G13" s="53" t="s">
        <v>373</v>
      </c>
      <c r="H13" s="53"/>
      <c r="I13" s="37" t="s">
        <v>14</v>
      </c>
    </row>
    <row r="14" spans="2:9" ht="27.95" customHeight="1" thickBot="1">
      <c r="B14" s="123"/>
      <c r="C14" s="53" t="s">
        <v>377</v>
      </c>
      <c r="D14" s="53"/>
      <c r="E14" s="2" t="s">
        <v>14</v>
      </c>
      <c r="F14" s="125"/>
      <c r="G14" s="53" t="s">
        <v>378</v>
      </c>
      <c r="H14" s="53"/>
      <c r="I14" s="37" t="s">
        <v>14</v>
      </c>
    </row>
    <row r="15" spans="2:9" ht="27.95" customHeight="1">
      <c r="B15" s="123" t="s">
        <v>256</v>
      </c>
      <c r="C15" s="53" t="s">
        <v>391</v>
      </c>
      <c r="D15" s="53"/>
      <c r="E15" s="22" t="s">
        <v>100</v>
      </c>
      <c r="F15" s="125" t="s">
        <v>261</v>
      </c>
      <c r="G15" s="53" t="s">
        <v>382</v>
      </c>
      <c r="H15" s="53"/>
      <c r="I15" s="42" t="s">
        <v>13</v>
      </c>
    </row>
    <row r="16" spans="2:9" ht="27.95" customHeight="1">
      <c r="B16" s="123"/>
      <c r="C16" s="53" t="s">
        <v>392</v>
      </c>
      <c r="D16" s="53"/>
      <c r="E16" s="2" t="s">
        <v>15</v>
      </c>
      <c r="F16" s="125"/>
      <c r="G16" s="53" t="s">
        <v>383</v>
      </c>
      <c r="H16" s="53"/>
      <c r="I16" s="37" t="s">
        <v>14</v>
      </c>
    </row>
    <row r="17" spans="2:9" ht="27.95" customHeight="1">
      <c r="B17" s="123"/>
      <c r="C17" s="53" t="s">
        <v>393</v>
      </c>
      <c r="D17" s="53"/>
      <c r="E17" s="22" t="s">
        <v>100</v>
      </c>
      <c r="F17" s="125"/>
      <c r="G17" s="53" t="s">
        <v>384</v>
      </c>
      <c r="H17" s="53"/>
      <c r="I17" s="37" t="s">
        <v>14</v>
      </c>
    </row>
    <row r="18" spans="2:9" ht="27.95" customHeight="1">
      <c r="B18" s="123"/>
      <c r="C18" s="53" t="s">
        <v>71</v>
      </c>
      <c r="D18" s="53"/>
      <c r="E18" s="2" t="s">
        <v>15</v>
      </c>
      <c r="F18" s="125"/>
      <c r="G18" s="53" t="s">
        <v>385</v>
      </c>
      <c r="H18" s="53"/>
      <c r="I18" s="37" t="s">
        <v>14</v>
      </c>
    </row>
    <row r="19" spans="2:9" ht="27.95" customHeight="1">
      <c r="B19" s="123" t="s">
        <v>257</v>
      </c>
      <c r="C19" s="53" t="s">
        <v>379</v>
      </c>
      <c r="D19" s="53"/>
      <c r="E19" s="2" t="s">
        <v>13</v>
      </c>
      <c r="F19" s="125" t="s">
        <v>262</v>
      </c>
      <c r="G19" s="53" t="s">
        <v>386</v>
      </c>
      <c r="H19" s="53"/>
      <c r="I19" s="37" t="s">
        <v>14</v>
      </c>
    </row>
    <row r="20" spans="2:9" ht="27.95" customHeight="1">
      <c r="B20" s="123"/>
      <c r="C20" s="53" t="s">
        <v>390</v>
      </c>
      <c r="D20" s="53"/>
      <c r="E20" s="2" t="s">
        <v>14</v>
      </c>
      <c r="F20" s="125"/>
      <c r="G20" s="53" t="s">
        <v>387</v>
      </c>
      <c r="H20" s="53"/>
      <c r="I20" s="37" t="s">
        <v>14</v>
      </c>
    </row>
    <row r="21" spans="2:9" ht="27.95" customHeight="1">
      <c r="B21" s="123"/>
      <c r="C21" s="53" t="s">
        <v>380</v>
      </c>
      <c r="D21" s="53"/>
      <c r="E21" s="2" t="s">
        <v>14</v>
      </c>
      <c r="F21" s="125"/>
      <c r="G21" s="53" t="s">
        <v>388</v>
      </c>
      <c r="H21" s="53"/>
      <c r="I21" s="37" t="s">
        <v>14</v>
      </c>
    </row>
    <row r="22" spans="2:9" ht="27.95" customHeight="1">
      <c r="B22" s="123"/>
      <c r="C22" s="53" t="s">
        <v>381</v>
      </c>
      <c r="D22" s="53"/>
      <c r="E22" s="2" t="s">
        <v>14</v>
      </c>
      <c r="F22" s="125"/>
      <c r="G22" s="53" t="s">
        <v>389</v>
      </c>
      <c r="H22" s="53"/>
      <c r="I22" s="37" t="s">
        <v>14</v>
      </c>
    </row>
    <row r="23" spans="2:9" ht="27.95" customHeight="1">
      <c r="B23" s="123" t="s">
        <v>258</v>
      </c>
      <c r="C23" s="53" t="s">
        <v>357</v>
      </c>
      <c r="D23" s="53"/>
      <c r="E23" s="2" t="s">
        <v>14</v>
      </c>
      <c r="F23" s="125" t="s">
        <v>263</v>
      </c>
      <c r="G23" s="53" t="s">
        <v>367</v>
      </c>
      <c r="H23" s="53"/>
      <c r="I23" s="37" t="s">
        <v>15</v>
      </c>
    </row>
    <row r="24" spans="2:9" ht="27.95" customHeight="1">
      <c r="B24" s="123"/>
      <c r="C24" s="53" t="s">
        <v>358</v>
      </c>
      <c r="D24" s="53"/>
      <c r="E24" s="2" t="s">
        <v>14</v>
      </c>
      <c r="F24" s="125"/>
      <c r="G24" s="53" t="s">
        <v>368</v>
      </c>
      <c r="H24" s="53"/>
      <c r="I24" s="37" t="s">
        <v>15</v>
      </c>
    </row>
    <row r="25" spans="2:9" ht="27.95" customHeight="1">
      <c r="B25" s="123"/>
      <c r="C25" s="53" t="s">
        <v>359</v>
      </c>
      <c r="D25" s="53"/>
      <c r="E25" s="2" t="s">
        <v>14</v>
      </c>
      <c r="F25" s="125"/>
      <c r="G25" s="53" t="s">
        <v>369</v>
      </c>
      <c r="H25" s="53"/>
      <c r="I25" s="37" t="s">
        <v>14</v>
      </c>
    </row>
    <row r="26" spans="2:9" ht="27.95" customHeight="1">
      <c r="B26" s="123"/>
      <c r="C26" s="53" t="s">
        <v>360</v>
      </c>
      <c r="D26" s="53"/>
      <c r="E26" s="2" t="s">
        <v>14</v>
      </c>
      <c r="F26" s="125"/>
      <c r="G26" s="53" t="s">
        <v>370</v>
      </c>
      <c r="H26" s="53"/>
      <c r="I26" s="37" t="s">
        <v>14</v>
      </c>
    </row>
    <row r="27" spans="2:9" ht="25.35" customHeight="1">
      <c r="B27" s="123" t="s">
        <v>259</v>
      </c>
      <c r="C27" s="53" t="s">
        <v>361</v>
      </c>
      <c r="D27" s="53"/>
      <c r="E27" s="2" t="s">
        <v>14</v>
      </c>
      <c r="F27" s="125" t="s">
        <v>264</v>
      </c>
      <c r="G27" s="53" t="s">
        <v>365</v>
      </c>
      <c r="H27" s="53"/>
      <c r="I27" s="37" t="s">
        <v>14</v>
      </c>
    </row>
    <row r="28" spans="2:9" ht="25.35" customHeight="1">
      <c r="B28" s="123"/>
      <c r="C28" s="53" t="s">
        <v>362</v>
      </c>
      <c r="D28" s="53"/>
      <c r="E28" s="2" t="s">
        <v>14</v>
      </c>
      <c r="F28" s="125"/>
      <c r="G28" s="53" t="s">
        <v>397</v>
      </c>
      <c r="H28" s="53"/>
      <c r="I28" s="37" t="s">
        <v>14</v>
      </c>
    </row>
    <row r="29" spans="2:9" ht="25.35" customHeight="1">
      <c r="B29" s="123"/>
      <c r="C29" s="53" t="s">
        <v>363</v>
      </c>
      <c r="D29" s="53"/>
      <c r="E29" s="2" t="s">
        <v>15</v>
      </c>
      <c r="F29" s="125"/>
      <c r="G29" s="53" t="s">
        <v>366</v>
      </c>
      <c r="H29" s="53"/>
      <c r="I29" s="37" t="s">
        <v>14</v>
      </c>
    </row>
    <row r="30" spans="2:9" ht="25.35" customHeight="1" thickBot="1">
      <c r="B30" s="124"/>
      <c r="C30" s="71" t="s">
        <v>364</v>
      </c>
      <c r="D30" s="71"/>
      <c r="E30" s="36" t="s">
        <v>15</v>
      </c>
      <c r="F30" s="126"/>
      <c r="G30" s="127" t="s">
        <v>396</v>
      </c>
      <c r="H30" s="71"/>
      <c r="I30" s="38" t="s">
        <v>14</v>
      </c>
    </row>
    <row r="31" spans="2:9" ht="25.35" customHeight="1" thickTop="1">
      <c r="F31" s="26"/>
    </row>
  </sheetData>
  <mergeCells count="73">
    <mergeCell ref="B1:I1"/>
    <mergeCell ref="B2:I2"/>
    <mergeCell ref="B3:C5"/>
    <mergeCell ref="D3:E3"/>
    <mergeCell ref="F3:G4"/>
    <mergeCell ref="H3:I3"/>
    <mergeCell ref="D4:E4"/>
    <mergeCell ref="H4:I4"/>
    <mergeCell ref="D5:E5"/>
    <mergeCell ref="F5:G5"/>
    <mergeCell ref="H5:I5"/>
    <mergeCell ref="D6:E6"/>
    <mergeCell ref="F6:G6"/>
    <mergeCell ref="H6:I6"/>
    <mergeCell ref="B8:I8"/>
    <mergeCell ref="B9:I9"/>
    <mergeCell ref="B7:C7"/>
    <mergeCell ref="D7:E7"/>
    <mergeCell ref="F7:G7"/>
    <mergeCell ref="H7:I7"/>
    <mergeCell ref="B6:C6"/>
    <mergeCell ref="C10:D10"/>
    <mergeCell ref="G10:H10"/>
    <mergeCell ref="B11:B14"/>
    <mergeCell ref="C11:D11"/>
    <mergeCell ref="F11:F14"/>
    <mergeCell ref="G11:H11"/>
    <mergeCell ref="C12:D12"/>
    <mergeCell ref="G12:H12"/>
    <mergeCell ref="C13:D13"/>
    <mergeCell ref="G13:H13"/>
    <mergeCell ref="C14:D14"/>
    <mergeCell ref="G14:H14"/>
    <mergeCell ref="B15:B18"/>
    <mergeCell ref="C15:D15"/>
    <mergeCell ref="F15:F18"/>
    <mergeCell ref="G15:H15"/>
    <mergeCell ref="C16:D16"/>
    <mergeCell ref="G16:H16"/>
    <mergeCell ref="C17:D17"/>
    <mergeCell ref="G17:H17"/>
    <mergeCell ref="C18:D18"/>
    <mergeCell ref="G18:H18"/>
    <mergeCell ref="B19:B22"/>
    <mergeCell ref="C19:D19"/>
    <mergeCell ref="F19:F22"/>
    <mergeCell ref="G19:H19"/>
    <mergeCell ref="C20:D20"/>
    <mergeCell ref="G20:H20"/>
    <mergeCell ref="C21:D21"/>
    <mergeCell ref="G21:H21"/>
    <mergeCell ref="C22:D22"/>
    <mergeCell ref="G22:H22"/>
    <mergeCell ref="B23:B26"/>
    <mergeCell ref="C23:D23"/>
    <mergeCell ref="F23:F26"/>
    <mergeCell ref="G23:H23"/>
    <mergeCell ref="C24:D24"/>
    <mergeCell ref="G24:H24"/>
    <mergeCell ref="C25:D25"/>
    <mergeCell ref="G25:H25"/>
    <mergeCell ref="C26:D26"/>
    <mergeCell ref="G26:H26"/>
    <mergeCell ref="B27:B30"/>
    <mergeCell ref="C27:D27"/>
    <mergeCell ref="F27:F30"/>
    <mergeCell ref="G27:H27"/>
    <mergeCell ref="C28:D28"/>
    <mergeCell ref="G28:H28"/>
    <mergeCell ref="C29:D29"/>
    <mergeCell ref="G29:H29"/>
    <mergeCell ref="C30:D30"/>
    <mergeCell ref="G30:H30"/>
  </mergeCells>
  <phoneticPr fontId="2" type="noConversion"/>
  <printOptions horizontalCentered="1" verticalCentered="1"/>
  <pageMargins left="0.11811023622047245" right="0" top="0" bottom="0.15748031496062992" header="0.31496062992125984" footer="0.31496062992125984"/>
  <pageSetup paperSize="9" scale="9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L16"/>
  <sheetViews>
    <sheetView workbookViewId="0">
      <selection sqref="A1:XFD1048576"/>
    </sheetView>
  </sheetViews>
  <sheetFormatPr defaultRowHeight="16.149999999999999"/>
  <cols>
    <col min="1" max="1" width="3.46484375" customWidth="1"/>
    <col min="2" max="4" width="14.46484375" customWidth="1"/>
    <col min="5" max="9" width="10.46484375" customWidth="1"/>
    <col min="10" max="10" width="12.46484375" customWidth="1"/>
    <col min="11" max="11" width="13" customWidth="1"/>
  </cols>
  <sheetData>
    <row r="1" spans="2:12" ht="32.1" customHeight="1">
      <c r="B1" s="77" t="s">
        <v>351</v>
      </c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2:12" ht="32.1" customHeight="1">
      <c r="B2" s="78" t="s">
        <v>10</v>
      </c>
      <c r="C2" s="78" t="s">
        <v>1</v>
      </c>
      <c r="D2" s="56" t="s">
        <v>352</v>
      </c>
      <c r="E2" s="80" t="s">
        <v>353</v>
      </c>
      <c r="F2" s="81"/>
      <c r="G2" s="81"/>
      <c r="H2" s="81"/>
      <c r="I2" s="81"/>
      <c r="J2" s="82"/>
      <c r="K2" s="4"/>
      <c r="L2" s="6"/>
    </row>
    <row r="3" spans="2:12" ht="32.1" customHeight="1">
      <c r="B3" s="79"/>
      <c r="C3" s="79"/>
      <c r="D3" s="58"/>
      <c r="E3" s="2" t="s">
        <v>11</v>
      </c>
      <c r="F3" s="2" t="s">
        <v>12</v>
      </c>
      <c r="G3" s="2" t="s">
        <v>13</v>
      </c>
      <c r="H3" s="2" t="s">
        <v>14</v>
      </c>
      <c r="I3" s="2" t="s">
        <v>15</v>
      </c>
      <c r="J3" s="2" t="s">
        <v>16</v>
      </c>
      <c r="K3" s="2" t="s">
        <v>17</v>
      </c>
      <c r="L3" s="2" t="s">
        <v>18</v>
      </c>
    </row>
    <row r="4" spans="2:12" ht="30" customHeight="1">
      <c r="B4" s="3" t="s">
        <v>33</v>
      </c>
      <c r="C4" s="2" t="s">
        <v>34</v>
      </c>
      <c r="D4" s="5">
        <f>J4</f>
        <v>8</v>
      </c>
      <c r="E4" s="1"/>
      <c r="F4" s="1"/>
      <c r="G4" s="1"/>
      <c r="H4" s="1">
        <v>4</v>
      </c>
      <c r="I4" s="1"/>
      <c r="J4" s="5">
        <f t="shared" ref="J4:J7" si="0">E4*8+F4*6+G4*4+H4*2+I4*1</f>
        <v>8</v>
      </c>
      <c r="K4" s="5">
        <f>'6月累計分數'!K4+D4</f>
        <v>64</v>
      </c>
      <c r="L4" s="1" t="s">
        <v>36</v>
      </c>
    </row>
    <row r="5" spans="2:12" ht="30" customHeight="1">
      <c r="B5" s="3" t="s">
        <v>33</v>
      </c>
      <c r="C5" s="2" t="s">
        <v>35</v>
      </c>
      <c r="D5" s="5">
        <f t="shared" ref="D5:D13" si="1">J5</f>
        <v>2</v>
      </c>
      <c r="E5" s="1"/>
      <c r="F5" s="1"/>
      <c r="G5" s="1"/>
      <c r="H5" s="1"/>
      <c r="I5" s="1">
        <v>2</v>
      </c>
      <c r="J5" s="5">
        <f t="shared" si="0"/>
        <v>2</v>
      </c>
      <c r="K5" s="5">
        <f>'6月累計分數'!K5+D5</f>
        <v>25</v>
      </c>
      <c r="L5" s="1" t="s">
        <v>36</v>
      </c>
    </row>
    <row r="6" spans="2:12" ht="30" customHeight="1">
      <c r="B6" s="3" t="s">
        <v>33</v>
      </c>
      <c r="C6" s="2" t="s">
        <v>62</v>
      </c>
      <c r="D6" s="5">
        <f t="shared" si="1"/>
        <v>10</v>
      </c>
      <c r="E6" s="1"/>
      <c r="F6" s="1"/>
      <c r="G6" s="1">
        <v>1</v>
      </c>
      <c r="H6" s="1">
        <v>3</v>
      </c>
      <c r="I6" s="1"/>
      <c r="J6" s="5">
        <f t="shared" si="0"/>
        <v>10</v>
      </c>
      <c r="K6" s="5">
        <f>'6月累計分數'!K6+D6</f>
        <v>61</v>
      </c>
      <c r="L6" s="1" t="s">
        <v>36</v>
      </c>
    </row>
    <row r="7" spans="2:12" ht="30" customHeight="1">
      <c r="B7" s="3" t="s">
        <v>33</v>
      </c>
      <c r="C7" s="2" t="s">
        <v>23</v>
      </c>
      <c r="D7" s="5">
        <f t="shared" si="1"/>
        <v>8</v>
      </c>
      <c r="E7" s="1"/>
      <c r="F7" s="1"/>
      <c r="G7" s="1"/>
      <c r="H7" s="1">
        <v>4</v>
      </c>
      <c r="I7" s="1"/>
      <c r="J7" s="5">
        <f t="shared" si="0"/>
        <v>8</v>
      </c>
      <c r="K7" s="5">
        <f>'6月累計分數'!K7+D7</f>
        <v>64</v>
      </c>
      <c r="L7" s="1" t="s">
        <v>38</v>
      </c>
    </row>
    <row r="8" spans="2:12" ht="30" customHeight="1">
      <c r="B8" s="3" t="s">
        <v>33</v>
      </c>
      <c r="C8" s="2" t="s">
        <v>37</v>
      </c>
      <c r="D8" s="5">
        <f t="shared" si="1"/>
        <v>6</v>
      </c>
      <c r="E8" s="1"/>
      <c r="F8" s="1"/>
      <c r="G8" s="1"/>
      <c r="H8" s="1">
        <v>2</v>
      </c>
      <c r="I8" s="1">
        <v>2</v>
      </c>
      <c r="J8" s="5">
        <f>E8*8+F8*6+G8*4+H8*2+I8*1</f>
        <v>6</v>
      </c>
      <c r="K8" s="5">
        <f>'6月累計分數'!K8+D8</f>
        <v>51</v>
      </c>
      <c r="L8" s="1" t="s">
        <v>38</v>
      </c>
    </row>
    <row r="9" spans="2:12" ht="30" customHeight="1">
      <c r="B9" s="3" t="s">
        <v>33</v>
      </c>
      <c r="C9" s="2" t="s">
        <v>39</v>
      </c>
      <c r="D9" s="5">
        <f t="shared" si="1"/>
        <v>8</v>
      </c>
      <c r="E9" s="1"/>
      <c r="F9" s="1"/>
      <c r="G9" s="1"/>
      <c r="H9" s="1">
        <v>4</v>
      </c>
      <c r="I9" s="1"/>
      <c r="J9" s="5">
        <f t="shared" ref="J9:J13" si="2">E9*8+F9*6+G9*4+H9*2+I9*1</f>
        <v>8</v>
      </c>
      <c r="K9" s="5">
        <f>'6月累計分數'!K9+D9</f>
        <v>58</v>
      </c>
      <c r="L9" s="1" t="s">
        <v>38</v>
      </c>
    </row>
    <row r="10" spans="2:12" ht="30" customHeight="1">
      <c r="B10" s="3" t="s">
        <v>33</v>
      </c>
      <c r="C10" s="2" t="s">
        <v>40</v>
      </c>
      <c r="D10" s="5">
        <f t="shared" si="1"/>
        <v>10</v>
      </c>
      <c r="E10" s="1"/>
      <c r="F10" s="1"/>
      <c r="G10" s="1">
        <v>1</v>
      </c>
      <c r="H10" s="1">
        <v>3</v>
      </c>
      <c r="I10" s="1"/>
      <c r="J10" s="5">
        <f t="shared" si="2"/>
        <v>10</v>
      </c>
      <c r="K10" s="5">
        <f>'6月累計分數'!K10+D10</f>
        <v>62</v>
      </c>
      <c r="L10" s="1" t="s">
        <v>38</v>
      </c>
    </row>
    <row r="11" spans="2:12" ht="30" customHeight="1">
      <c r="B11" s="3" t="s">
        <v>33</v>
      </c>
      <c r="C11" s="2" t="s">
        <v>41</v>
      </c>
      <c r="D11" s="5">
        <f t="shared" si="1"/>
        <v>8</v>
      </c>
      <c r="E11" s="1"/>
      <c r="F11" s="1"/>
      <c r="G11" s="1"/>
      <c r="H11" s="1">
        <v>4</v>
      </c>
      <c r="I11" s="1"/>
      <c r="J11" s="5">
        <f t="shared" si="2"/>
        <v>8</v>
      </c>
      <c r="K11" s="5">
        <f>'6月累計分數'!K11+D11</f>
        <v>60</v>
      </c>
      <c r="L11" s="1" t="s">
        <v>38</v>
      </c>
    </row>
    <row r="12" spans="2:12" ht="30" customHeight="1">
      <c r="B12" s="3" t="s">
        <v>33</v>
      </c>
      <c r="C12" s="2" t="s">
        <v>42</v>
      </c>
      <c r="D12" s="5">
        <f t="shared" si="1"/>
        <v>6</v>
      </c>
      <c r="E12" s="1"/>
      <c r="F12" s="1"/>
      <c r="G12" s="1"/>
      <c r="H12" s="1">
        <v>2</v>
      </c>
      <c r="I12" s="1">
        <v>2</v>
      </c>
      <c r="J12" s="5">
        <f t="shared" si="2"/>
        <v>6</v>
      </c>
      <c r="K12" s="5">
        <f>'6月累計分數'!K12+D12</f>
        <v>46</v>
      </c>
      <c r="L12" s="1" t="s">
        <v>38</v>
      </c>
    </row>
    <row r="13" spans="2:12" ht="30" customHeight="1">
      <c r="B13" s="3" t="s">
        <v>33</v>
      </c>
      <c r="C13" s="2" t="s">
        <v>43</v>
      </c>
      <c r="D13" s="5">
        <f t="shared" si="1"/>
        <v>8</v>
      </c>
      <c r="E13" s="1"/>
      <c r="F13" s="1"/>
      <c r="G13" s="1"/>
      <c r="H13" s="1">
        <v>4</v>
      </c>
      <c r="I13" s="1"/>
      <c r="J13" s="5">
        <f t="shared" si="2"/>
        <v>8</v>
      </c>
      <c r="K13" s="5">
        <f>'6月累計分數'!K13+D13</f>
        <v>54</v>
      </c>
      <c r="L13" s="1" t="s">
        <v>38</v>
      </c>
    </row>
    <row r="14" spans="2:12" ht="9" customHeight="1"/>
    <row r="15" spans="2:12" ht="19.149999999999999">
      <c r="B15" s="83" t="s">
        <v>21</v>
      </c>
      <c r="C15" s="84"/>
      <c r="D15" s="84"/>
      <c r="E15" s="84"/>
      <c r="F15" s="84"/>
      <c r="G15" s="84"/>
      <c r="H15" s="84"/>
      <c r="I15" s="84"/>
      <c r="J15" s="85"/>
      <c r="K15" s="85"/>
      <c r="L15" s="85"/>
    </row>
    <row r="16" spans="2:12" ht="19.149999999999999">
      <c r="B16" s="75" t="s">
        <v>356</v>
      </c>
      <c r="C16" s="76"/>
      <c r="D16" s="76"/>
      <c r="E16" s="76"/>
      <c r="F16" s="76"/>
      <c r="G16" s="76"/>
    </row>
  </sheetData>
  <mergeCells count="8">
    <mergeCell ref="B16:G16"/>
    <mergeCell ref="B1:L1"/>
    <mergeCell ref="B2:B3"/>
    <mergeCell ref="C2:C3"/>
    <mergeCell ref="D2:D3"/>
    <mergeCell ref="E2:J2"/>
    <mergeCell ref="B15:I15"/>
    <mergeCell ref="J15:L15"/>
  </mergeCells>
  <phoneticPr fontId="2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I31"/>
  <sheetViews>
    <sheetView topLeftCell="A10" workbookViewId="0">
      <selection activeCell="E16" sqref="E16"/>
    </sheetView>
  </sheetViews>
  <sheetFormatPr defaultRowHeight="16.149999999999999"/>
  <cols>
    <col min="1" max="1" width="3.46484375" customWidth="1"/>
    <col min="2" max="2" width="9.1328125" customWidth="1"/>
    <col min="3" max="3" width="6.1328125" customWidth="1"/>
    <col min="4" max="4" width="23" customWidth="1"/>
    <col min="5" max="5" width="11.86328125" customWidth="1"/>
    <col min="7" max="7" width="6.1328125" customWidth="1"/>
    <col min="8" max="8" width="23.1328125" customWidth="1"/>
    <col min="9" max="9" width="11.86328125" customWidth="1"/>
  </cols>
  <sheetData>
    <row r="1" spans="2:9" ht="33.950000000000003" customHeight="1" thickTop="1">
      <c r="B1" s="46" t="s">
        <v>3</v>
      </c>
      <c r="C1" s="47"/>
      <c r="D1" s="47"/>
      <c r="E1" s="47"/>
      <c r="F1" s="47"/>
      <c r="G1" s="47"/>
      <c r="H1" s="47"/>
      <c r="I1" s="48"/>
    </row>
    <row r="2" spans="2:9" ht="30" customHeight="1">
      <c r="B2" s="49" t="s">
        <v>398</v>
      </c>
      <c r="C2" s="50"/>
      <c r="D2" s="50"/>
      <c r="E2" s="50"/>
      <c r="F2" s="50"/>
      <c r="G2" s="50"/>
      <c r="H2" s="50"/>
      <c r="I2" s="51"/>
    </row>
    <row r="3" spans="2:9" ht="27" customHeight="1">
      <c r="B3" s="52" t="s">
        <v>4</v>
      </c>
      <c r="C3" s="53"/>
      <c r="D3" s="88" t="s">
        <v>404</v>
      </c>
      <c r="E3" s="89"/>
      <c r="F3" s="56" t="s">
        <v>7</v>
      </c>
      <c r="G3" s="57"/>
      <c r="H3" s="54" t="s">
        <v>408</v>
      </c>
      <c r="I3" s="60"/>
    </row>
    <row r="4" spans="2:9" ht="27" customHeight="1">
      <c r="B4" s="52"/>
      <c r="C4" s="53"/>
      <c r="D4" s="90" t="s">
        <v>405</v>
      </c>
      <c r="E4" s="91"/>
      <c r="F4" s="58"/>
      <c r="G4" s="59"/>
      <c r="H4" s="61" t="s">
        <v>409</v>
      </c>
      <c r="I4" s="63"/>
    </row>
    <row r="5" spans="2:9" ht="27" customHeight="1">
      <c r="B5" s="52"/>
      <c r="C5" s="53"/>
      <c r="D5" s="90" t="s">
        <v>406</v>
      </c>
      <c r="E5" s="91"/>
      <c r="F5" s="53" t="s">
        <v>8</v>
      </c>
      <c r="G5" s="53"/>
      <c r="H5" s="64" t="s">
        <v>62</v>
      </c>
      <c r="I5" s="65"/>
    </row>
    <row r="6" spans="2:9" ht="27" customHeight="1">
      <c r="B6" s="52" t="s">
        <v>5</v>
      </c>
      <c r="C6" s="53"/>
      <c r="D6" s="64" t="s">
        <v>407</v>
      </c>
      <c r="E6" s="64"/>
      <c r="F6" s="53" t="s">
        <v>6</v>
      </c>
      <c r="G6" s="53"/>
      <c r="H6" s="64" t="s">
        <v>19</v>
      </c>
      <c r="I6" s="65"/>
    </row>
    <row r="7" spans="2:9" ht="27" customHeight="1" thickBot="1">
      <c r="B7" s="70" t="s">
        <v>9</v>
      </c>
      <c r="C7" s="71"/>
      <c r="D7" s="71" t="s">
        <v>399</v>
      </c>
      <c r="E7" s="71"/>
      <c r="F7" s="71" t="s">
        <v>20</v>
      </c>
      <c r="G7" s="71"/>
      <c r="H7" s="72" t="s">
        <v>0</v>
      </c>
      <c r="I7" s="73"/>
    </row>
    <row r="8" spans="2:9" ht="21.75" customHeight="1" thickTop="1" thickBot="1">
      <c r="B8" s="66" t="s">
        <v>52</v>
      </c>
      <c r="C8" s="66"/>
      <c r="D8" s="66"/>
      <c r="E8" s="66"/>
      <c r="F8" s="66"/>
      <c r="G8" s="66"/>
      <c r="H8" s="66"/>
      <c r="I8" s="66"/>
    </row>
    <row r="9" spans="2:9" ht="30" customHeight="1" thickTop="1" thickBot="1">
      <c r="B9" s="129" t="s">
        <v>400</v>
      </c>
      <c r="C9" s="130"/>
      <c r="D9" s="130"/>
      <c r="E9" s="130"/>
      <c r="F9" s="130"/>
      <c r="G9" s="130"/>
      <c r="H9" s="130"/>
      <c r="I9" s="131"/>
    </row>
    <row r="10" spans="2:9" ht="30" customHeight="1">
      <c r="B10" s="39" t="s">
        <v>1</v>
      </c>
      <c r="C10" s="128" t="s">
        <v>2</v>
      </c>
      <c r="D10" s="128"/>
      <c r="E10" s="40" t="s">
        <v>54</v>
      </c>
      <c r="F10" s="40" t="s">
        <v>1</v>
      </c>
      <c r="G10" s="128" t="s">
        <v>2</v>
      </c>
      <c r="H10" s="128"/>
      <c r="I10" s="41" t="s">
        <v>54</v>
      </c>
    </row>
    <row r="11" spans="2:9" ht="27.95" customHeight="1">
      <c r="B11" s="123" t="s">
        <v>255</v>
      </c>
      <c r="C11" s="53" t="s">
        <v>389</v>
      </c>
      <c r="D11" s="53"/>
      <c r="E11" s="2" t="s">
        <v>14</v>
      </c>
      <c r="F11" s="125" t="s">
        <v>260</v>
      </c>
      <c r="G11" s="53" t="s">
        <v>423</v>
      </c>
      <c r="H11" s="53"/>
      <c r="I11" s="37" t="s">
        <v>15</v>
      </c>
    </row>
    <row r="12" spans="2:9" ht="27.95" customHeight="1">
      <c r="B12" s="123"/>
      <c r="C12" s="53" t="s">
        <v>410</v>
      </c>
      <c r="D12" s="53"/>
      <c r="E12" s="2" t="s">
        <v>14</v>
      </c>
      <c r="F12" s="125"/>
      <c r="G12" s="53" t="s">
        <v>424</v>
      </c>
      <c r="H12" s="53"/>
      <c r="I12" s="37" t="s">
        <v>14</v>
      </c>
    </row>
    <row r="13" spans="2:9" ht="27.95" customHeight="1">
      <c r="B13" s="123"/>
      <c r="C13" s="53" t="s">
        <v>411</v>
      </c>
      <c r="D13" s="53"/>
      <c r="E13" s="2" t="s">
        <v>14</v>
      </c>
      <c r="F13" s="125"/>
      <c r="G13" s="53" t="s">
        <v>359</v>
      </c>
      <c r="H13" s="53"/>
      <c r="I13" s="37" t="s">
        <v>14</v>
      </c>
    </row>
    <row r="14" spans="2:9" ht="27.95" customHeight="1">
      <c r="B14" s="123"/>
      <c r="C14" s="53" t="s">
        <v>293</v>
      </c>
      <c r="D14" s="53"/>
      <c r="E14" s="2" t="s">
        <v>15</v>
      </c>
      <c r="F14" s="125"/>
      <c r="G14" s="53" t="s">
        <v>166</v>
      </c>
      <c r="H14" s="53"/>
      <c r="I14" s="37" t="s">
        <v>14</v>
      </c>
    </row>
    <row r="15" spans="2:9" ht="27.95" customHeight="1">
      <c r="B15" s="123" t="s">
        <v>256</v>
      </c>
      <c r="C15" s="53" t="s">
        <v>412</v>
      </c>
      <c r="D15" s="53"/>
      <c r="E15" s="2" t="s">
        <v>15</v>
      </c>
      <c r="F15" s="125" t="s">
        <v>261</v>
      </c>
      <c r="G15" s="53" t="s">
        <v>425</v>
      </c>
      <c r="H15" s="53"/>
      <c r="I15" s="37" t="s">
        <v>14</v>
      </c>
    </row>
    <row r="16" spans="2:9" ht="27.95" customHeight="1">
      <c r="B16" s="123"/>
      <c r="C16" s="53" t="s">
        <v>413</v>
      </c>
      <c r="D16" s="53"/>
      <c r="E16" s="2" t="s">
        <v>100</v>
      </c>
      <c r="F16" s="125"/>
      <c r="G16" s="53" t="s">
        <v>426</v>
      </c>
      <c r="H16" s="53"/>
      <c r="I16" s="37" t="s">
        <v>15</v>
      </c>
    </row>
    <row r="17" spans="2:9" ht="27.95" customHeight="1">
      <c r="B17" s="123"/>
      <c r="C17" s="53" t="s">
        <v>414</v>
      </c>
      <c r="D17" s="53"/>
      <c r="E17" s="2" t="s">
        <v>100</v>
      </c>
      <c r="F17" s="125"/>
      <c r="G17" s="53" t="s">
        <v>427</v>
      </c>
      <c r="H17" s="53"/>
      <c r="I17" s="37" t="s">
        <v>14</v>
      </c>
    </row>
    <row r="18" spans="2:9" ht="27.95" customHeight="1">
      <c r="B18" s="123"/>
      <c r="C18" s="53" t="s">
        <v>415</v>
      </c>
      <c r="D18" s="53"/>
      <c r="E18" s="2" t="s">
        <v>15</v>
      </c>
      <c r="F18" s="125"/>
      <c r="G18" s="53" t="s">
        <v>181</v>
      </c>
      <c r="H18" s="53"/>
      <c r="I18" s="37" t="s">
        <v>14</v>
      </c>
    </row>
    <row r="19" spans="2:9" ht="27.95" customHeight="1">
      <c r="B19" s="123" t="s">
        <v>257</v>
      </c>
      <c r="C19" s="53" t="s">
        <v>416</v>
      </c>
      <c r="D19" s="53"/>
      <c r="E19" s="2" t="s">
        <v>13</v>
      </c>
      <c r="F19" s="125" t="s">
        <v>262</v>
      </c>
      <c r="G19" s="53" t="s">
        <v>76</v>
      </c>
      <c r="H19" s="53"/>
      <c r="I19" s="37" t="s">
        <v>14</v>
      </c>
    </row>
    <row r="20" spans="2:9" ht="27.95" customHeight="1">
      <c r="B20" s="123"/>
      <c r="C20" s="53" t="s">
        <v>417</v>
      </c>
      <c r="D20" s="53"/>
      <c r="E20" s="2" t="s">
        <v>14</v>
      </c>
      <c r="F20" s="125"/>
      <c r="G20" s="53" t="s">
        <v>428</v>
      </c>
      <c r="H20" s="53"/>
      <c r="I20" s="37" t="s">
        <v>13</v>
      </c>
    </row>
    <row r="21" spans="2:9" ht="27.95" customHeight="1">
      <c r="B21" s="123"/>
      <c r="C21" s="53" t="s">
        <v>418</v>
      </c>
      <c r="D21" s="53"/>
      <c r="E21" s="2" t="s">
        <v>13</v>
      </c>
      <c r="F21" s="125"/>
      <c r="G21" s="53" t="s">
        <v>429</v>
      </c>
      <c r="H21" s="53"/>
      <c r="I21" s="37" t="s">
        <v>15</v>
      </c>
    </row>
    <row r="22" spans="2:9" ht="27.95" customHeight="1">
      <c r="B22" s="123"/>
      <c r="C22" s="53" t="s">
        <v>419</v>
      </c>
      <c r="D22" s="53"/>
      <c r="E22" s="2" t="s">
        <v>14</v>
      </c>
      <c r="F22" s="125"/>
      <c r="G22" s="53" t="s">
        <v>430</v>
      </c>
      <c r="H22" s="53"/>
      <c r="I22" s="37" t="s">
        <v>15</v>
      </c>
    </row>
    <row r="23" spans="2:9" ht="27.95" customHeight="1">
      <c r="B23" s="123" t="s">
        <v>258</v>
      </c>
      <c r="C23" s="53" t="s">
        <v>233</v>
      </c>
      <c r="D23" s="53"/>
      <c r="E23" s="2" t="s">
        <v>15</v>
      </c>
      <c r="F23" s="125" t="s">
        <v>263</v>
      </c>
      <c r="G23" s="53" t="s">
        <v>431</v>
      </c>
      <c r="H23" s="53"/>
      <c r="I23" s="37" t="s">
        <v>15</v>
      </c>
    </row>
    <row r="24" spans="2:9" ht="27.95" customHeight="1">
      <c r="B24" s="123"/>
      <c r="C24" s="53" t="s">
        <v>420</v>
      </c>
      <c r="D24" s="53"/>
      <c r="E24" s="2" t="s">
        <v>15</v>
      </c>
      <c r="F24" s="125"/>
      <c r="G24" s="53" t="s">
        <v>432</v>
      </c>
      <c r="H24" s="53"/>
      <c r="I24" s="37" t="s">
        <v>100</v>
      </c>
    </row>
    <row r="25" spans="2:9" ht="27.95" customHeight="1">
      <c r="B25" s="123"/>
      <c r="C25" s="53" t="s">
        <v>421</v>
      </c>
      <c r="D25" s="53"/>
      <c r="E25" s="2" t="s">
        <v>15</v>
      </c>
      <c r="F25" s="125"/>
      <c r="G25" s="53" t="s">
        <v>433</v>
      </c>
      <c r="H25" s="53"/>
      <c r="I25" s="37" t="s">
        <v>15</v>
      </c>
    </row>
    <row r="26" spans="2:9" ht="27.95" customHeight="1">
      <c r="B26" s="123"/>
      <c r="C26" s="53" t="s">
        <v>127</v>
      </c>
      <c r="D26" s="53"/>
      <c r="E26" s="2" t="s">
        <v>15</v>
      </c>
      <c r="F26" s="125"/>
      <c r="G26" s="53" t="s">
        <v>67</v>
      </c>
      <c r="H26" s="53"/>
      <c r="I26" s="37" t="s">
        <v>15</v>
      </c>
    </row>
    <row r="27" spans="2:9" ht="25.35" customHeight="1">
      <c r="B27" s="123" t="s">
        <v>259</v>
      </c>
      <c r="C27" s="53" t="s">
        <v>137</v>
      </c>
      <c r="D27" s="53"/>
      <c r="E27" s="2" t="s">
        <v>14</v>
      </c>
      <c r="F27" s="125" t="s">
        <v>264</v>
      </c>
      <c r="G27" s="53" t="s">
        <v>434</v>
      </c>
      <c r="H27" s="53"/>
      <c r="I27" s="37" t="s">
        <v>13</v>
      </c>
    </row>
    <row r="28" spans="2:9" ht="25.35" customHeight="1">
      <c r="B28" s="123"/>
      <c r="C28" s="53" t="s">
        <v>422</v>
      </c>
      <c r="D28" s="53"/>
      <c r="E28" s="2" t="s">
        <v>15</v>
      </c>
      <c r="F28" s="125"/>
      <c r="G28" s="53" t="s">
        <v>435</v>
      </c>
      <c r="H28" s="53"/>
      <c r="I28" s="37" t="s">
        <v>15</v>
      </c>
    </row>
    <row r="29" spans="2:9" ht="25.35" customHeight="1">
      <c r="B29" s="123"/>
      <c r="C29" s="53" t="s">
        <v>97</v>
      </c>
      <c r="D29" s="53"/>
      <c r="E29" s="2" t="s">
        <v>15</v>
      </c>
      <c r="F29" s="125"/>
      <c r="G29" s="53" t="s">
        <v>436</v>
      </c>
      <c r="H29" s="53"/>
      <c r="I29" s="37" t="s">
        <v>14</v>
      </c>
    </row>
    <row r="30" spans="2:9" ht="25.35" customHeight="1" thickBot="1">
      <c r="B30" s="124"/>
      <c r="C30" s="71" t="s">
        <v>389</v>
      </c>
      <c r="D30" s="71"/>
      <c r="E30" s="36" t="s">
        <v>14</v>
      </c>
      <c r="F30" s="126"/>
      <c r="G30" s="127" t="s">
        <v>437</v>
      </c>
      <c r="H30" s="71"/>
      <c r="I30" s="38" t="s">
        <v>14</v>
      </c>
    </row>
    <row r="31" spans="2:9" ht="25.35" customHeight="1" thickTop="1">
      <c r="F31" s="26"/>
    </row>
  </sheetData>
  <mergeCells count="73">
    <mergeCell ref="B1:I1"/>
    <mergeCell ref="B2:I2"/>
    <mergeCell ref="B3:C5"/>
    <mergeCell ref="D3:E3"/>
    <mergeCell ref="F3:G4"/>
    <mergeCell ref="H3:I3"/>
    <mergeCell ref="D4:E4"/>
    <mergeCell ref="H4:I4"/>
    <mergeCell ref="D5:E5"/>
    <mergeCell ref="F5:G5"/>
    <mergeCell ref="H5:I5"/>
    <mergeCell ref="D6:E6"/>
    <mergeCell ref="F6:G6"/>
    <mergeCell ref="H6:I6"/>
    <mergeCell ref="B8:I8"/>
    <mergeCell ref="B9:I9"/>
    <mergeCell ref="B7:C7"/>
    <mergeCell ref="D7:E7"/>
    <mergeCell ref="F7:G7"/>
    <mergeCell ref="H7:I7"/>
    <mergeCell ref="B6:C6"/>
    <mergeCell ref="C10:D10"/>
    <mergeCell ref="G10:H10"/>
    <mergeCell ref="B11:B14"/>
    <mergeCell ref="C11:D11"/>
    <mergeCell ref="F11:F14"/>
    <mergeCell ref="G11:H11"/>
    <mergeCell ref="C12:D12"/>
    <mergeCell ref="G12:H12"/>
    <mergeCell ref="C13:D13"/>
    <mergeCell ref="G13:H13"/>
    <mergeCell ref="C14:D14"/>
    <mergeCell ref="G14:H14"/>
    <mergeCell ref="B15:B18"/>
    <mergeCell ref="C15:D15"/>
    <mergeCell ref="F15:F18"/>
    <mergeCell ref="G15:H15"/>
    <mergeCell ref="C16:D16"/>
    <mergeCell ref="G16:H16"/>
    <mergeCell ref="C17:D17"/>
    <mergeCell ref="G17:H17"/>
    <mergeCell ref="C18:D18"/>
    <mergeCell ref="G18:H18"/>
    <mergeCell ref="B19:B22"/>
    <mergeCell ref="C19:D19"/>
    <mergeCell ref="F19:F22"/>
    <mergeCell ref="G19:H19"/>
    <mergeCell ref="C20:D20"/>
    <mergeCell ref="G20:H20"/>
    <mergeCell ref="C21:D21"/>
    <mergeCell ref="G21:H21"/>
    <mergeCell ref="C22:D22"/>
    <mergeCell ref="G22:H22"/>
    <mergeCell ref="B23:B26"/>
    <mergeCell ref="C23:D23"/>
    <mergeCell ref="F23:F26"/>
    <mergeCell ref="G23:H23"/>
    <mergeCell ref="C24:D24"/>
    <mergeCell ref="G24:H24"/>
    <mergeCell ref="C25:D25"/>
    <mergeCell ref="G25:H25"/>
    <mergeCell ref="C26:D26"/>
    <mergeCell ref="G26:H26"/>
    <mergeCell ref="B27:B30"/>
    <mergeCell ref="C27:D27"/>
    <mergeCell ref="F27:F30"/>
    <mergeCell ref="G27:H27"/>
    <mergeCell ref="C28:D28"/>
    <mergeCell ref="G28:H28"/>
    <mergeCell ref="C29:D29"/>
    <mergeCell ref="G29:H29"/>
    <mergeCell ref="C30:D30"/>
    <mergeCell ref="G30:H30"/>
  </mergeCells>
  <phoneticPr fontId="2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L16"/>
  <sheetViews>
    <sheetView topLeftCell="A4" workbookViewId="0">
      <selection activeCell="J4" sqref="J4"/>
    </sheetView>
  </sheetViews>
  <sheetFormatPr defaultRowHeight="16.149999999999999"/>
  <cols>
    <col min="1" max="1" width="3.46484375" customWidth="1"/>
    <col min="2" max="4" width="14.46484375" customWidth="1"/>
    <col min="5" max="9" width="10.46484375" customWidth="1"/>
    <col min="10" max="10" width="12.46484375" customWidth="1"/>
    <col min="11" max="11" width="13" customWidth="1"/>
  </cols>
  <sheetData>
    <row r="1" spans="2:12" ht="32.1" customHeight="1">
      <c r="B1" s="77" t="s">
        <v>401</v>
      </c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2:12" ht="32.1" customHeight="1">
      <c r="B2" s="78" t="s">
        <v>10</v>
      </c>
      <c r="C2" s="78" t="s">
        <v>1</v>
      </c>
      <c r="D2" s="56" t="s">
        <v>403</v>
      </c>
      <c r="E2" s="80" t="s">
        <v>402</v>
      </c>
      <c r="F2" s="81"/>
      <c r="G2" s="81"/>
      <c r="H2" s="81"/>
      <c r="I2" s="81"/>
      <c r="J2" s="82"/>
      <c r="K2" s="4"/>
      <c r="L2" s="6"/>
    </row>
    <row r="3" spans="2:12" ht="32.1" customHeight="1">
      <c r="B3" s="79"/>
      <c r="C3" s="79"/>
      <c r="D3" s="58"/>
      <c r="E3" s="2" t="s">
        <v>11</v>
      </c>
      <c r="F3" s="2" t="s">
        <v>12</v>
      </c>
      <c r="G3" s="2" t="s">
        <v>13</v>
      </c>
      <c r="H3" s="2" t="s">
        <v>14</v>
      </c>
      <c r="I3" s="2" t="s">
        <v>15</v>
      </c>
      <c r="J3" s="2" t="s">
        <v>16</v>
      </c>
      <c r="K3" s="2" t="s">
        <v>17</v>
      </c>
      <c r="L3" s="2" t="s">
        <v>18</v>
      </c>
    </row>
    <row r="4" spans="2:12" ht="30" customHeight="1">
      <c r="B4" s="3" t="s">
        <v>33</v>
      </c>
      <c r="C4" s="2" t="s">
        <v>34</v>
      </c>
      <c r="D4" s="5">
        <f>J4</f>
        <v>7</v>
      </c>
      <c r="E4" s="1"/>
      <c r="F4" s="1"/>
      <c r="G4" s="1"/>
      <c r="H4" s="1">
        <v>3</v>
      </c>
      <c r="I4" s="1">
        <v>1</v>
      </c>
      <c r="J4" s="5">
        <f t="shared" ref="J4:J7" si="0">E4*8+F4*6+G4*4+H4*2+I4*1</f>
        <v>7</v>
      </c>
      <c r="K4" s="5">
        <f>'7月累計分數'!K4+D4</f>
        <v>71</v>
      </c>
      <c r="L4" s="1" t="s">
        <v>36</v>
      </c>
    </row>
    <row r="5" spans="2:12" ht="30" customHeight="1">
      <c r="B5" s="3" t="s">
        <v>33</v>
      </c>
      <c r="C5" s="2" t="s">
        <v>35</v>
      </c>
      <c r="D5" s="5">
        <f t="shared" ref="D5:D13" si="1">J5</f>
        <v>2</v>
      </c>
      <c r="E5" s="1"/>
      <c r="F5" s="1"/>
      <c r="G5" s="1"/>
      <c r="H5" s="1"/>
      <c r="I5" s="1">
        <v>2</v>
      </c>
      <c r="J5" s="5">
        <f t="shared" si="0"/>
        <v>2</v>
      </c>
      <c r="K5" s="5">
        <f>'7月累計分數'!K5+D5</f>
        <v>27</v>
      </c>
      <c r="L5" s="1" t="s">
        <v>36</v>
      </c>
    </row>
    <row r="6" spans="2:12" ht="30" customHeight="1">
      <c r="B6" s="3" t="s">
        <v>33</v>
      </c>
      <c r="C6" s="2" t="s">
        <v>62</v>
      </c>
      <c r="D6" s="5">
        <f t="shared" si="1"/>
        <v>12</v>
      </c>
      <c r="E6" s="1"/>
      <c r="F6" s="1"/>
      <c r="G6" s="1">
        <v>2</v>
      </c>
      <c r="H6" s="1">
        <v>2</v>
      </c>
      <c r="I6" s="1"/>
      <c r="J6" s="5">
        <f t="shared" si="0"/>
        <v>12</v>
      </c>
      <c r="K6" s="5">
        <f>'7月累計分數'!K6+D6</f>
        <v>73</v>
      </c>
      <c r="L6" s="1" t="s">
        <v>36</v>
      </c>
    </row>
    <row r="7" spans="2:12" ht="30" customHeight="1">
      <c r="B7" s="3" t="s">
        <v>33</v>
      </c>
      <c r="C7" s="2" t="s">
        <v>23</v>
      </c>
      <c r="D7" s="5">
        <f t="shared" si="1"/>
        <v>4</v>
      </c>
      <c r="E7" s="1"/>
      <c r="F7" s="1"/>
      <c r="G7" s="1"/>
      <c r="H7" s="1"/>
      <c r="I7" s="1">
        <v>4</v>
      </c>
      <c r="J7" s="5">
        <f t="shared" si="0"/>
        <v>4</v>
      </c>
      <c r="K7" s="5">
        <f>'7月累計分數'!K7+D7</f>
        <v>68</v>
      </c>
      <c r="L7" s="1" t="s">
        <v>38</v>
      </c>
    </row>
    <row r="8" spans="2:12" ht="30" customHeight="1">
      <c r="B8" s="3" t="s">
        <v>33</v>
      </c>
      <c r="C8" s="2" t="s">
        <v>37</v>
      </c>
      <c r="D8" s="5">
        <f t="shared" si="1"/>
        <v>6</v>
      </c>
      <c r="E8" s="1"/>
      <c r="F8" s="1"/>
      <c r="G8" s="1"/>
      <c r="H8" s="1">
        <v>2</v>
      </c>
      <c r="I8" s="1">
        <v>2</v>
      </c>
      <c r="J8" s="5">
        <f>E8*8+F8*6+G8*4+H8*2+I8*1</f>
        <v>6</v>
      </c>
      <c r="K8" s="5">
        <f>'7月累計分數'!K8+D8</f>
        <v>57</v>
      </c>
      <c r="L8" s="1" t="s">
        <v>38</v>
      </c>
    </row>
    <row r="9" spans="2:12" ht="30" customHeight="1">
      <c r="B9" s="3" t="s">
        <v>33</v>
      </c>
      <c r="C9" s="2" t="s">
        <v>39</v>
      </c>
      <c r="D9" s="5">
        <f t="shared" si="1"/>
        <v>7</v>
      </c>
      <c r="E9" s="1"/>
      <c r="F9" s="1"/>
      <c r="G9" s="1"/>
      <c r="H9" s="1">
        <v>3</v>
      </c>
      <c r="I9" s="1">
        <v>1</v>
      </c>
      <c r="J9" s="5">
        <f t="shared" ref="J9:J13" si="2">E9*8+F9*6+G9*4+H9*2+I9*1</f>
        <v>7</v>
      </c>
      <c r="K9" s="5">
        <f>'7月累計分數'!K9+D9</f>
        <v>65</v>
      </c>
      <c r="L9" s="1" t="s">
        <v>38</v>
      </c>
    </row>
    <row r="10" spans="2:12" ht="30" customHeight="1">
      <c r="B10" s="3" t="s">
        <v>33</v>
      </c>
      <c r="C10" s="2" t="s">
        <v>40</v>
      </c>
      <c r="D10" s="5">
        <f t="shared" si="1"/>
        <v>7</v>
      </c>
      <c r="E10" s="1"/>
      <c r="F10" s="1"/>
      <c r="G10" s="1"/>
      <c r="H10" s="1">
        <v>3</v>
      </c>
      <c r="I10" s="1">
        <v>1</v>
      </c>
      <c r="J10" s="5">
        <f t="shared" si="2"/>
        <v>7</v>
      </c>
      <c r="K10" s="5">
        <f>'7月累計分數'!K10+D10</f>
        <v>69</v>
      </c>
      <c r="L10" s="1" t="s">
        <v>38</v>
      </c>
    </row>
    <row r="11" spans="2:12" ht="30" customHeight="1">
      <c r="B11" s="3" t="s">
        <v>33</v>
      </c>
      <c r="C11" s="2" t="s">
        <v>41</v>
      </c>
      <c r="D11" s="5">
        <f t="shared" si="1"/>
        <v>8</v>
      </c>
      <c r="E11" s="1"/>
      <c r="F11" s="1"/>
      <c r="G11" s="1">
        <v>1</v>
      </c>
      <c r="H11" s="1">
        <v>1</v>
      </c>
      <c r="I11" s="1">
        <v>2</v>
      </c>
      <c r="J11" s="5">
        <f t="shared" si="2"/>
        <v>8</v>
      </c>
      <c r="K11" s="5">
        <f>'7月累計分數'!K11+D11</f>
        <v>68</v>
      </c>
      <c r="L11" s="1" t="s">
        <v>38</v>
      </c>
    </row>
    <row r="12" spans="2:12" ht="30" customHeight="1">
      <c r="B12" s="3" t="s">
        <v>33</v>
      </c>
      <c r="C12" s="2" t="s">
        <v>42</v>
      </c>
      <c r="D12" s="5">
        <f t="shared" si="1"/>
        <v>3</v>
      </c>
      <c r="E12" s="1"/>
      <c r="F12" s="1"/>
      <c r="G12" s="1"/>
      <c r="H12" s="1"/>
      <c r="I12" s="1">
        <v>3</v>
      </c>
      <c r="J12" s="5">
        <f t="shared" si="2"/>
        <v>3</v>
      </c>
      <c r="K12" s="5">
        <f>'7月累計分數'!K12+D12</f>
        <v>49</v>
      </c>
      <c r="L12" s="1" t="s">
        <v>38</v>
      </c>
    </row>
    <row r="13" spans="2:12" ht="30" customHeight="1">
      <c r="B13" s="3" t="s">
        <v>33</v>
      </c>
      <c r="C13" s="2" t="s">
        <v>43</v>
      </c>
      <c r="D13" s="5">
        <f t="shared" si="1"/>
        <v>9</v>
      </c>
      <c r="E13" s="1"/>
      <c r="F13" s="1"/>
      <c r="G13" s="1">
        <v>1</v>
      </c>
      <c r="H13" s="1">
        <v>2</v>
      </c>
      <c r="I13" s="1">
        <v>1</v>
      </c>
      <c r="J13" s="5">
        <f t="shared" si="2"/>
        <v>9</v>
      </c>
      <c r="K13" s="5">
        <f>'7月累計分數'!K13+D13</f>
        <v>63</v>
      </c>
      <c r="L13" s="1" t="s">
        <v>38</v>
      </c>
    </row>
    <row r="14" spans="2:12" ht="9" customHeight="1"/>
    <row r="15" spans="2:12" ht="19.149999999999999">
      <c r="B15" s="83" t="s">
        <v>21</v>
      </c>
      <c r="C15" s="84"/>
      <c r="D15" s="84"/>
      <c r="E15" s="84"/>
      <c r="F15" s="84"/>
      <c r="G15" s="84"/>
      <c r="H15" s="84"/>
      <c r="I15" s="84"/>
      <c r="J15" s="85"/>
      <c r="K15" s="85"/>
      <c r="L15" s="85"/>
    </row>
    <row r="16" spans="2:12" ht="19.149999999999999">
      <c r="B16" s="75" t="s">
        <v>438</v>
      </c>
      <c r="C16" s="76"/>
      <c r="D16" s="76"/>
      <c r="E16" s="76"/>
      <c r="F16" s="76"/>
      <c r="G16" s="76"/>
    </row>
  </sheetData>
  <mergeCells count="8">
    <mergeCell ref="B16:G16"/>
    <mergeCell ref="B1:L1"/>
    <mergeCell ref="B2:B3"/>
    <mergeCell ref="C2:C3"/>
    <mergeCell ref="D2:D3"/>
    <mergeCell ref="E2:J2"/>
    <mergeCell ref="B15:I15"/>
    <mergeCell ref="J15:L15"/>
  </mergeCells>
  <phoneticPr fontId="2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I31"/>
  <sheetViews>
    <sheetView topLeftCell="A22" workbookViewId="0">
      <selection activeCell="E11" sqref="E11:E14"/>
    </sheetView>
  </sheetViews>
  <sheetFormatPr defaultRowHeight="16.149999999999999"/>
  <cols>
    <col min="1" max="1" width="3.46484375" customWidth="1"/>
    <col min="2" max="2" width="9.1328125" customWidth="1"/>
    <col min="3" max="3" width="6.1328125" customWidth="1"/>
    <col min="4" max="4" width="23" customWidth="1"/>
    <col min="5" max="5" width="11.86328125" customWidth="1"/>
    <col min="7" max="7" width="6.1328125" customWidth="1"/>
    <col min="8" max="8" width="23.1328125" customWidth="1"/>
    <col min="9" max="9" width="11.86328125" customWidth="1"/>
  </cols>
  <sheetData>
    <row r="1" spans="2:9" ht="33.950000000000003" customHeight="1" thickTop="1">
      <c r="B1" s="46" t="s">
        <v>3</v>
      </c>
      <c r="C1" s="47"/>
      <c r="D1" s="47"/>
      <c r="E1" s="47"/>
      <c r="F1" s="47"/>
      <c r="G1" s="47"/>
      <c r="H1" s="47"/>
      <c r="I1" s="48"/>
    </row>
    <row r="2" spans="2:9" ht="30" customHeight="1">
      <c r="B2" s="49" t="s">
        <v>439</v>
      </c>
      <c r="C2" s="50"/>
      <c r="D2" s="50"/>
      <c r="E2" s="50"/>
      <c r="F2" s="50"/>
      <c r="G2" s="50"/>
      <c r="H2" s="50"/>
      <c r="I2" s="51"/>
    </row>
    <row r="3" spans="2:9" ht="27" customHeight="1">
      <c r="B3" s="52" t="s">
        <v>4</v>
      </c>
      <c r="C3" s="53"/>
      <c r="D3" s="88" t="s">
        <v>447</v>
      </c>
      <c r="E3" s="89"/>
      <c r="F3" s="56" t="s">
        <v>7</v>
      </c>
      <c r="G3" s="57"/>
      <c r="H3" s="54" t="s">
        <v>449</v>
      </c>
      <c r="I3" s="60"/>
    </row>
    <row r="4" spans="2:9" ht="27" customHeight="1">
      <c r="B4" s="52"/>
      <c r="C4" s="53"/>
      <c r="D4" s="90" t="s">
        <v>448</v>
      </c>
      <c r="E4" s="91"/>
      <c r="F4" s="58"/>
      <c r="G4" s="59"/>
      <c r="H4" s="61" t="s">
        <v>450</v>
      </c>
      <c r="I4" s="63"/>
    </row>
    <row r="5" spans="2:9" ht="27" customHeight="1">
      <c r="B5" s="52"/>
      <c r="C5" s="53"/>
      <c r="D5" s="90" t="s">
        <v>104</v>
      </c>
      <c r="E5" s="91"/>
      <c r="F5" s="53" t="s">
        <v>8</v>
      </c>
      <c r="G5" s="53"/>
      <c r="H5" s="64" t="s">
        <v>112</v>
      </c>
      <c r="I5" s="65"/>
    </row>
    <row r="6" spans="2:9" ht="27" customHeight="1">
      <c r="B6" s="52" t="s">
        <v>5</v>
      </c>
      <c r="C6" s="53"/>
      <c r="D6" s="64" t="s">
        <v>446</v>
      </c>
      <c r="E6" s="64"/>
      <c r="F6" s="53" t="s">
        <v>6</v>
      </c>
      <c r="G6" s="53"/>
      <c r="H6" s="64" t="s">
        <v>19</v>
      </c>
      <c r="I6" s="65"/>
    </row>
    <row r="7" spans="2:9" ht="27" customHeight="1" thickBot="1">
      <c r="B7" s="70" t="s">
        <v>9</v>
      </c>
      <c r="C7" s="71"/>
      <c r="D7" s="71" t="s">
        <v>440</v>
      </c>
      <c r="E7" s="71"/>
      <c r="F7" s="71" t="s">
        <v>20</v>
      </c>
      <c r="G7" s="71"/>
      <c r="H7" s="72" t="s">
        <v>0</v>
      </c>
      <c r="I7" s="73"/>
    </row>
    <row r="8" spans="2:9" ht="21.75" customHeight="1" thickTop="1" thickBot="1">
      <c r="B8" s="66" t="s">
        <v>52</v>
      </c>
      <c r="C8" s="66"/>
      <c r="D8" s="66"/>
      <c r="E8" s="66"/>
      <c r="F8" s="66"/>
      <c r="G8" s="66"/>
      <c r="H8" s="66"/>
      <c r="I8" s="66"/>
    </row>
    <row r="9" spans="2:9" ht="30" customHeight="1" thickTop="1" thickBot="1">
      <c r="B9" s="129" t="s">
        <v>441</v>
      </c>
      <c r="C9" s="130"/>
      <c r="D9" s="130"/>
      <c r="E9" s="130"/>
      <c r="F9" s="130"/>
      <c r="G9" s="130"/>
      <c r="H9" s="130"/>
      <c r="I9" s="131"/>
    </row>
    <row r="10" spans="2:9" ht="30" customHeight="1">
      <c r="B10" s="39" t="s">
        <v>1</v>
      </c>
      <c r="C10" s="128" t="s">
        <v>2</v>
      </c>
      <c r="D10" s="128"/>
      <c r="E10" s="40" t="s">
        <v>54</v>
      </c>
      <c r="F10" s="40" t="s">
        <v>1</v>
      </c>
      <c r="G10" s="128" t="s">
        <v>2</v>
      </c>
      <c r="H10" s="128"/>
      <c r="I10" s="41" t="s">
        <v>54</v>
      </c>
    </row>
    <row r="11" spans="2:9" ht="27.95" customHeight="1">
      <c r="B11" s="123" t="s">
        <v>255</v>
      </c>
      <c r="C11" s="53" t="s">
        <v>451</v>
      </c>
      <c r="D11" s="53"/>
      <c r="E11" s="2" t="s">
        <v>15</v>
      </c>
      <c r="F11" s="125" t="s">
        <v>260</v>
      </c>
      <c r="G11" s="53" t="s">
        <v>467</v>
      </c>
      <c r="H11" s="53"/>
      <c r="I11" s="37" t="s">
        <v>15</v>
      </c>
    </row>
    <row r="12" spans="2:9" ht="27.95" customHeight="1">
      <c r="B12" s="123"/>
      <c r="C12" s="53" t="s">
        <v>318</v>
      </c>
      <c r="D12" s="53"/>
      <c r="E12" s="2" t="s">
        <v>13</v>
      </c>
      <c r="F12" s="125"/>
      <c r="G12" s="53" t="s">
        <v>468</v>
      </c>
      <c r="H12" s="53"/>
      <c r="I12" s="37" t="s">
        <v>15</v>
      </c>
    </row>
    <row r="13" spans="2:9" ht="27.95" customHeight="1">
      <c r="B13" s="123"/>
      <c r="C13" s="53" t="s">
        <v>182</v>
      </c>
      <c r="D13" s="53"/>
      <c r="E13" s="2" t="s">
        <v>14</v>
      </c>
      <c r="F13" s="125"/>
      <c r="G13" s="53" t="s">
        <v>469</v>
      </c>
      <c r="H13" s="53"/>
      <c r="I13" s="37" t="s">
        <v>14</v>
      </c>
    </row>
    <row r="14" spans="2:9" ht="27.95" customHeight="1">
      <c r="B14" s="123"/>
      <c r="C14" s="53" t="s">
        <v>452</v>
      </c>
      <c r="D14" s="53"/>
      <c r="E14" s="2" t="s">
        <v>15</v>
      </c>
      <c r="F14" s="125"/>
      <c r="G14" s="53" t="s">
        <v>470</v>
      </c>
      <c r="H14" s="53"/>
      <c r="I14" s="37" t="s">
        <v>13</v>
      </c>
    </row>
    <row r="15" spans="2:9" ht="27.95" customHeight="1">
      <c r="B15" s="123" t="s">
        <v>256</v>
      </c>
      <c r="C15" s="53" t="s">
        <v>453</v>
      </c>
      <c r="D15" s="53"/>
      <c r="E15" s="2" t="s">
        <v>15</v>
      </c>
      <c r="F15" s="125" t="s">
        <v>261</v>
      </c>
      <c r="G15" s="53" t="s">
        <v>194</v>
      </c>
      <c r="H15" s="53"/>
      <c r="I15" s="37" t="s">
        <v>13</v>
      </c>
    </row>
    <row r="16" spans="2:9" ht="27.95" customHeight="1">
      <c r="B16" s="123"/>
      <c r="C16" s="53" t="s">
        <v>454</v>
      </c>
      <c r="D16" s="53"/>
      <c r="E16" s="2" t="s">
        <v>14</v>
      </c>
      <c r="F16" s="125"/>
      <c r="G16" s="53" t="s">
        <v>471</v>
      </c>
      <c r="H16" s="53"/>
      <c r="I16" s="37" t="s">
        <v>13</v>
      </c>
    </row>
    <row r="17" spans="2:9" ht="27.95" customHeight="1">
      <c r="B17" s="123"/>
      <c r="C17" s="53" t="s">
        <v>455</v>
      </c>
      <c r="D17" s="53"/>
      <c r="E17" s="2" t="s">
        <v>15</v>
      </c>
      <c r="F17" s="125"/>
      <c r="G17" s="53" t="s">
        <v>243</v>
      </c>
      <c r="H17" s="53"/>
      <c r="I17" s="37" t="s">
        <v>14</v>
      </c>
    </row>
    <row r="18" spans="2:9" ht="27.95" customHeight="1">
      <c r="B18" s="123"/>
      <c r="C18" s="53" t="s">
        <v>456</v>
      </c>
      <c r="D18" s="53"/>
      <c r="E18" s="2" t="s">
        <v>14</v>
      </c>
      <c r="F18" s="125"/>
      <c r="G18" s="53" t="s">
        <v>472</v>
      </c>
      <c r="H18" s="53"/>
      <c r="I18" s="37" t="s">
        <v>15</v>
      </c>
    </row>
    <row r="19" spans="2:9" ht="27.95" customHeight="1">
      <c r="B19" s="123" t="s">
        <v>257</v>
      </c>
      <c r="C19" s="53" t="s">
        <v>457</v>
      </c>
      <c r="D19" s="53"/>
      <c r="E19" s="2" t="s">
        <v>13</v>
      </c>
      <c r="F19" s="125" t="s">
        <v>262</v>
      </c>
      <c r="G19" s="53" t="s">
        <v>473</v>
      </c>
      <c r="H19" s="53"/>
      <c r="I19" s="37" t="s">
        <v>12</v>
      </c>
    </row>
    <row r="20" spans="2:9" ht="27.95" customHeight="1">
      <c r="B20" s="123"/>
      <c r="C20" s="53" t="s">
        <v>342</v>
      </c>
      <c r="D20" s="53"/>
      <c r="E20" s="2" t="s">
        <v>13</v>
      </c>
      <c r="F20" s="125"/>
      <c r="G20" s="53" t="s">
        <v>474</v>
      </c>
      <c r="H20" s="53"/>
      <c r="I20" s="37" t="s">
        <v>14</v>
      </c>
    </row>
    <row r="21" spans="2:9" ht="27.95" customHeight="1">
      <c r="B21" s="123"/>
      <c r="C21" s="53" t="s">
        <v>332</v>
      </c>
      <c r="D21" s="53"/>
      <c r="E21" s="2" t="s">
        <v>15</v>
      </c>
      <c r="F21" s="125"/>
      <c r="G21" s="53" t="s">
        <v>475</v>
      </c>
      <c r="H21" s="53"/>
      <c r="I21" s="37" t="s">
        <v>13</v>
      </c>
    </row>
    <row r="22" spans="2:9" ht="27.95" customHeight="1">
      <c r="B22" s="123"/>
      <c r="C22" s="53" t="s">
        <v>458</v>
      </c>
      <c r="D22" s="53"/>
      <c r="E22" s="2" t="s">
        <v>14</v>
      </c>
      <c r="F22" s="125"/>
      <c r="G22" s="53" t="s">
        <v>214</v>
      </c>
      <c r="H22" s="53"/>
      <c r="I22" s="37" t="s">
        <v>13</v>
      </c>
    </row>
    <row r="23" spans="2:9" ht="27.95" customHeight="1">
      <c r="B23" s="123" t="s">
        <v>258</v>
      </c>
      <c r="C23" s="53" t="s">
        <v>459</v>
      </c>
      <c r="D23" s="53"/>
      <c r="E23" s="2" t="s">
        <v>13</v>
      </c>
      <c r="F23" s="125" t="s">
        <v>263</v>
      </c>
      <c r="G23" s="53" t="s">
        <v>243</v>
      </c>
      <c r="H23" s="53"/>
      <c r="I23" s="37" t="s">
        <v>14</v>
      </c>
    </row>
    <row r="24" spans="2:9" ht="27.95" customHeight="1">
      <c r="B24" s="123"/>
      <c r="C24" s="53" t="s">
        <v>460</v>
      </c>
      <c r="D24" s="53"/>
      <c r="E24" s="2" t="s">
        <v>15</v>
      </c>
      <c r="F24" s="125"/>
      <c r="G24" s="53" t="s">
        <v>476</v>
      </c>
      <c r="H24" s="53"/>
      <c r="I24" s="37" t="s">
        <v>15</v>
      </c>
    </row>
    <row r="25" spans="2:9" ht="27.95" customHeight="1">
      <c r="B25" s="123"/>
      <c r="C25" s="53" t="s">
        <v>461</v>
      </c>
      <c r="D25" s="53"/>
      <c r="E25" s="2" t="s">
        <v>14</v>
      </c>
      <c r="F25" s="125"/>
      <c r="G25" s="53" t="s">
        <v>126</v>
      </c>
      <c r="H25" s="53"/>
      <c r="I25" s="37" t="s">
        <v>13</v>
      </c>
    </row>
    <row r="26" spans="2:9" ht="27.95" customHeight="1">
      <c r="B26" s="123"/>
      <c r="C26" s="53" t="s">
        <v>462</v>
      </c>
      <c r="D26" s="53"/>
      <c r="E26" s="2" t="s">
        <v>14</v>
      </c>
      <c r="F26" s="125"/>
      <c r="G26" s="53" t="s">
        <v>477</v>
      </c>
      <c r="H26" s="53"/>
      <c r="I26" s="37" t="s">
        <v>14</v>
      </c>
    </row>
    <row r="27" spans="2:9" ht="25.35" customHeight="1">
      <c r="B27" s="123" t="s">
        <v>259</v>
      </c>
      <c r="C27" s="53" t="s">
        <v>463</v>
      </c>
      <c r="D27" s="53"/>
      <c r="E27" s="2" t="s">
        <v>14</v>
      </c>
      <c r="F27" s="125" t="s">
        <v>264</v>
      </c>
      <c r="G27" s="53" t="s">
        <v>478</v>
      </c>
      <c r="H27" s="53"/>
      <c r="I27" s="37" t="s">
        <v>15</v>
      </c>
    </row>
    <row r="28" spans="2:9" ht="25.35" customHeight="1">
      <c r="B28" s="123"/>
      <c r="C28" s="53" t="s">
        <v>464</v>
      </c>
      <c r="D28" s="53"/>
      <c r="E28" s="2" t="s">
        <v>14</v>
      </c>
      <c r="F28" s="125"/>
      <c r="G28" s="53" t="s">
        <v>479</v>
      </c>
      <c r="H28" s="53"/>
      <c r="I28" s="37" t="s">
        <v>15</v>
      </c>
    </row>
    <row r="29" spans="2:9" ht="25.35" customHeight="1">
      <c r="B29" s="123"/>
      <c r="C29" s="53" t="s">
        <v>465</v>
      </c>
      <c r="D29" s="53"/>
      <c r="E29" s="2" t="s">
        <v>15</v>
      </c>
      <c r="F29" s="125"/>
      <c r="G29" s="53" t="s">
        <v>480</v>
      </c>
      <c r="H29" s="53"/>
      <c r="I29" s="37" t="s">
        <v>15</v>
      </c>
    </row>
    <row r="30" spans="2:9" ht="25.35" customHeight="1" thickBot="1">
      <c r="B30" s="124"/>
      <c r="C30" s="71" t="s">
        <v>466</v>
      </c>
      <c r="D30" s="71"/>
      <c r="E30" s="36" t="s">
        <v>15</v>
      </c>
      <c r="F30" s="126"/>
      <c r="G30" s="127" t="s">
        <v>481</v>
      </c>
      <c r="H30" s="71"/>
      <c r="I30" s="38" t="s">
        <v>15</v>
      </c>
    </row>
    <row r="31" spans="2:9" ht="25.35" customHeight="1" thickTop="1">
      <c r="F31" s="26"/>
    </row>
  </sheetData>
  <mergeCells count="73">
    <mergeCell ref="B1:I1"/>
    <mergeCell ref="B2:I2"/>
    <mergeCell ref="B3:C5"/>
    <mergeCell ref="D3:E3"/>
    <mergeCell ref="F3:G4"/>
    <mergeCell ref="H3:I3"/>
    <mergeCell ref="D4:E4"/>
    <mergeCell ref="H4:I4"/>
    <mergeCell ref="D5:E5"/>
    <mergeCell ref="F5:G5"/>
    <mergeCell ref="H5:I5"/>
    <mergeCell ref="D6:E6"/>
    <mergeCell ref="F6:G6"/>
    <mergeCell ref="H6:I6"/>
    <mergeCell ref="B8:I8"/>
    <mergeCell ref="B9:I9"/>
    <mergeCell ref="B7:C7"/>
    <mergeCell ref="D7:E7"/>
    <mergeCell ref="F7:G7"/>
    <mergeCell ref="H7:I7"/>
    <mergeCell ref="B6:C6"/>
    <mergeCell ref="C10:D10"/>
    <mergeCell ref="G10:H10"/>
    <mergeCell ref="B11:B14"/>
    <mergeCell ref="C11:D11"/>
    <mergeCell ref="F11:F14"/>
    <mergeCell ref="G11:H11"/>
    <mergeCell ref="C12:D12"/>
    <mergeCell ref="G12:H12"/>
    <mergeCell ref="C13:D13"/>
    <mergeCell ref="G13:H13"/>
    <mergeCell ref="C14:D14"/>
    <mergeCell ref="G14:H14"/>
    <mergeCell ref="B15:B18"/>
    <mergeCell ref="C15:D15"/>
    <mergeCell ref="F15:F18"/>
    <mergeCell ref="G15:H15"/>
    <mergeCell ref="C16:D16"/>
    <mergeCell ref="G16:H16"/>
    <mergeCell ref="C17:D17"/>
    <mergeCell ref="G17:H17"/>
    <mergeCell ref="C18:D18"/>
    <mergeCell ref="G18:H18"/>
    <mergeCell ref="B19:B22"/>
    <mergeCell ref="C19:D19"/>
    <mergeCell ref="F19:F22"/>
    <mergeCell ref="G19:H19"/>
    <mergeCell ref="C20:D20"/>
    <mergeCell ref="G20:H20"/>
    <mergeCell ref="C21:D21"/>
    <mergeCell ref="G21:H21"/>
    <mergeCell ref="C22:D22"/>
    <mergeCell ref="G22:H22"/>
    <mergeCell ref="B23:B26"/>
    <mergeCell ref="C23:D23"/>
    <mergeCell ref="F23:F26"/>
    <mergeCell ref="G23:H23"/>
    <mergeCell ref="C24:D24"/>
    <mergeCell ref="G24:H24"/>
    <mergeCell ref="C25:D25"/>
    <mergeCell ref="G25:H25"/>
    <mergeCell ref="C26:D26"/>
    <mergeCell ref="G26:H26"/>
    <mergeCell ref="B27:B30"/>
    <mergeCell ref="C27:D27"/>
    <mergeCell ref="F27:F30"/>
    <mergeCell ref="G27:H27"/>
    <mergeCell ref="C28:D28"/>
    <mergeCell ref="G28:H28"/>
    <mergeCell ref="C29:D29"/>
    <mergeCell ref="G29:H29"/>
    <mergeCell ref="C30:D30"/>
    <mergeCell ref="G30:H30"/>
  </mergeCells>
  <phoneticPr fontId="2" type="noConversion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L16"/>
  <sheetViews>
    <sheetView topLeftCell="A4" workbookViewId="0">
      <selection activeCell="Q11" sqref="Q11"/>
    </sheetView>
  </sheetViews>
  <sheetFormatPr defaultRowHeight="16.149999999999999"/>
  <cols>
    <col min="1" max="1" width="3.46484375" customWidth="1"/>
    <col min="2" max="4" width="14.46484375" customWidth="1"/>
    <col min="5" max="9" width="10.46484375" customWidth="1"/>
    <col min="10" max="10" width="12.46484375" customWidth="1"/>
    <col min="11" max="11" width="13" customWidth="1"/>
  </cols>
  <sheetData>
    <row r="1" spans="2:12" ht="32.1" customHeight="1">
      <c r="B1" s="77" t="s">
        <v>442</v>
      </c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2:12" ht="32.1" customHeight="1">
      <c r="B2" s="78" t="s">
        <v>10</v>
      </c>
      <c r="C2" s="78" t="s">
        <v>1</v>
      </c>
      <c r="D2" s="56" t="s">
        <v>444</v>
      </c>
      <c r="E2" s="80" t="s">
        <v>443</v>
      </c>
      <c r="F2" s="81"/>
      <c r="G2" s="81"/>
      <c r="H2" s="81"/>
      <c r="I2" s="81"/>
      <c r="J2" s="82"/>
      <c r="K2" s="4"/>
      <c r="L2" s="6"/>
    </row>
    <row r="3" spans="2:12" ht="32.1" customHeight="1">
      <c r="B3" s="79"/>
      <c r="C3" s="79"/>
      <c r="D3" s="58"/>
      <c r="E3" s="2" t="s">
        <v>11</v>
      </c>
      <c r="F3" s="2" t="s">
        <v>12</v>
      </c>
      <c r="G3" s="2" t="s">
        <v>13</v>
      </c>
      <c r="H3" s="2" t="s">
        <v>14</v>
      </c>
      <c r="I3" s="2" t="s">
        <v>15</v>
      </c>
      <c r="J3" s="2" t="s">
        <v>16</v>
      </c>
      <c r="K3" s="2" t="s">
        <v>17</v>
      </c>
      <c r="L3" s="2" t="s">
        <v>18</v>
      </c>
    </row>
    <row r="4" spans="2:12" ht="30" customHeight="1">
      <c r="B4" s="3" t="s">
        <v>33</v>
      </c>
      <c r="C4" s="2" t="s">
        <v>34</v>
      </c>
      <c r="D4" s="5">
        <f>J4</f>
        <v>8</v>
      </c>
      <c r="E4" s="1"/>
      <c r="F4" s="1"/>
      <c r="G4" s="1">
        <v>1</v>
      </c>
      <c r="H4" s="1">
        <v>1</v>
      </c>
      <c r="I4" s="1">
        <v>2</v>
      </c>
      <c r="J4" s="5">
        <f t="shared" ref="J4:J7" si="0">E4*8+F4*6+G4*4+H4*2+I4*1</f>
        <v>8</v>
      </c>
      <c r="K4" s="5">
        <f>'8月累計分數'!K4+D4</f>
        <v>79</v>
      </c>
      <c r="L4" s="1" t="s">
        <v>36</v>
      </c>
    </row>
    <row r="5" spans="2:12" ht="30" customHeight="1">
      <c r="B5" s="3" t="s">
        <v>33</v>
      </c>
      <c r="C5" s="2" t="s">
        <v>35</v>
      </c>
      <c r="D5" s="5">
        <f t="shared" ref="D5:D13" si="1">J5</f>
        <v>6</v>
      </c>
      <c r="E5" s="1"/>
      <c r="F5" s="1"/>
      <c r="G5" s="1"/>
      <c r="H5" s="1">
        <v>2</v>
      </c>
      <c r="I5" s="1">
        <v>2</v>
      </c>
      <c r="J5" s="5">
        <f t="shared" si="0"/>
        <v>6</v>
      </c>
      <c r="K5" s="5">
        <f>'8月累計分數'!K5+D5</f>
        <v>33</v>
      </c>
      <c r="L5" s="1" t="s">
        <v>36</v>
      </c>
    </row>
    <row r="6" spans="2:12" ht="30" customHeight="1">
      <c r="B6" s="3" t="s">
        <v>33</v>
      </c>
      <c r="C6" s="2" t="s">
        <v>62</v>
      </c>
      <c r="D6" s="5">
        <f t="shared" si="1"/>
        <v>11</v>
      </c>
      <c r="E6" s="1"/>
      <c r="F6" s="1"/>
      <c r="G6" s="1">
        <v>2</v>
      </c>
      <c r="H6" s="1">
        <v>1</v>
      </c>
      <c r="I6" s="1">
        <v>1</v>
      </c>
      <c r="J6" s="5">
        <f t="shared" si="0"/>
        <v>11</v>
      </c>
      <c r="K6" s="5">
        <f>'8月累計分數'!K6+D6</f>
        <v>84</v>
      </c>
      <c r="L6" s="1" t="s">
        <v>36</v>
      </c>
    </row>
    <row r="7" spans="2:12" ht="30" customHeight="1">
      <c r="B7" s="3" t="s">
        <v>33</v>
      </c>
      <c r="C7" s="2" t="s">
        <v>23</v>
      </c>
      <c r="D7" s="5">
        <f t="shared" si="1"/>
        <v>9</v>
      </c>
      <c r="E7" s="1"/>
      <c r="F7" s="1"/>
      <c r="G7" s="1">
        <v>1</v>
      </c>
      <c r="H7" s="1">
        <v>2</v>
      </c>
      <c r="I7" s="1">
        <v>1</v>
      </c>
      <c r="J7" s="5">
        <f t="shared" si="0"/>
        <v>9</v>
      </c>
      <c r="K7" s="5">
        <f>'8月累計分數'!K7+D7</f>
        <v>77</v>
      </c>
      <c r="L7" s="1" t="s">
        <v>38</v>
      </c>
    </row>
    <row r="8" spans="2:12" ht="30" customHeight="1">
      <c r="B8" s="3" t="s">
        <v>33</v>
      </c>
      <c r="C8" s="2" t="s">
        <v>37</v>
      </c>
      <c r="D8" s="5">
        <f t="shared" si="1"/>
        <v>6</v>
      </c>
      <c r="E8" s="1"/>
      <c r="F8" s="1"/>
      <c r="G8" s="1"/>
      <c r="H8" s="1">
        <v>2</v>
      </c>
      <c r="I8" s="1">
        <v>2</v>
      </c>
      <c r="J8" s="5">
        <f>E8*8+F8*6+G8*4+H8*2+I8*1</f>
        <v>6</v>
      </c>
      <c r="K8" s="5">
        <f>'8月累計分數'!K8+D8</f>
        <v>63</v>
      </c>
      <c r="L8" s="1" t="s">
        <v>38</v>
      </c>
    </row>
    <row r="9" spans="2:12" ht="30" customHeight="1">
      <c r="B9" s="3" t="s">
        <v>33</v>
      </c>
      <c r="C9" s="2" t="s">
        <v>39</v>
      </c>
      <c r="D9" s="5">
        <f t="shared" si="1"/>
        <v>8</v>
      </c>
      <c r="E9" s="1"/>
      <c r="F9" s="1"/>
      <c r="G9" s="1">
        <v>1</v>
      </c>
      <c r="H9" s="1">
        <v>1</v>
      </c>
      <c r="I9" s="1">
        <v>2</v>
      </c>
      <c r="J9" s="5">
        <f t="shared" ref="J9:J13" si="2">E9*8+F9*6+G9*4+H9*2+I9*1</f>
        <v>8</v>
      </c>
      <c r="K9" s="5">
        <f>'8月累計分數'!K9+D9</f>
        <v>73</v>
      </c>
      <c r="L9" s="1" t="s">
        <v>38</v>
      </c>
    </row>
    <row r="10" spans="2:12" ht="30" customHeight="1">
      <c r="B10" s="3" t="s">
        <v>33</v>
      </c>
      <c r="C10" s="2" t="s">
        <v>40</v>
      </c>
      <c r="D10" s="5">
        <f t="shared" si="1"/>
        <v>11</v>
      </c>
      <c r="E10" s="1"/>
      <c r="F10" s="1"/>
      <c r="G10" s="1">
        <v>2</v>
      </c>
      <c r="H10" s="1">
        <v>1</v>
      </c>
      <c r="I10" s="1">
        <v>1</v>
      </c>
      <c r="J10" s="5">
        <f t="shared" si="2"/>
        <v>11</v>
      </c>
      <c r="K10" s="5">
        <f>'8月累計分數'!K10+D10</f>
        <v>80</v>
      </c>
      <c r="L10" s="1" t="s">
        <v>38</v>
      </c>
    </row>
    <row r="11" spans="2:12" ht="30" customHeight="1">
      <c r="B11" s="3" t="s">
        <v>33</v>
      </c>
      <c r="C11" s="2" t="s">
        <v>41</v>
      </c>
      <c r="D11" s="5">
        <f t="shared" si="1"/>
        <v>16</v>
      </c>
      <c r="E11" s="1"/>
      <c r="F11" s="1">
        <v>1</v>
      </c>
      <c r="G11" s="1">
        <v>2</v>
      </c>
      <c r="H11" s="1">
        <v>1</v>
      </c>
      <c r="I11" s="1"/>
      <c r="J11" s="5">
        <f t="shared" si="2"/>
        <v>16</v>
      </c>
      <c r="K11" s="5">
        <f>'8月累計分數'!K11+D11</f>
        <v>84</v>
      </c>
      <c r="L11" s="1" t="s">
        <v>38</v>
      </c>
    </row>
    <row r="12" spans="2:12" ht="30" customHeight="1">
      <c r="B12" s="3" t="s">
        <v>33</v>
      </c>
      <c r="C12" s="2" t="s">
        <v>42</v>
      </c>
      <c r="D12" s="5">
        <f t="shared" si="1"/>
        <v>9</v>
      </c>
      <c r="E12" s="1"/>
      <c r="F12" s="1"/>
      <c r="G12" s="1">
        <v>1</v>
      </c>
      <c r="H12" s="1">
        <v>2</v>
      </c>
      <c r="I12" s="1">
        <v>1</v>
      </c>
      <c r="J12" s="5">
        <f t="shared" si="2"/>
        <v>9</v>
      </c>
      <c r="K12" s="5">
        <f>'8月累計分數'!K12+D12</f>
        <v>58</v>
      </c>
      <c r="L12" s="1" t="s">
        <v>38</v>
      </c>
    </row>
    <row r="13" spans="2:12" ht="30" customHeight="1">
      <c r="B13" s="3" t="s">
        <v>33</v>
      </c>
      <c r="C13" s="2" t="s">
        <v>43</v>
      </c>
      <c r="D13" s="5">
        <f t="shared" si="1"/>
        <v>4</v>
      </c>
      <c r="E13" s="1"/>
      <c r="F13" s="1"/>
      <c r="G13" s="1"/>
      <c r="H13" s="1"/>
      <c r="I13" s="1">
        <v>4</v>
      </c>
      <c r="J13" s="5">
        <f t="shared" si="2"/>
        <v>4</v>
      </c>
      <c r="K13" s="5">
        <f>'8月累計分數'!K13+D13</f>
        <v>67</v>
      </c>
      <c r="L13" s="1" t="s">
        <v>38</v>
      </c>
    </row>
    <row r="14" spans="2:12" ht="9" customHeight="1"/>
    <row r="15" spans="2:12" ht="19.149999999999999">
      <c r="B15" s="83" t="s">
        <v>21</v>
      </c>
      <c r="C15" s="84"/>
      <c r="D15" s="84"/>
      <c r="E15" s="84"/>
      <c r="F15" s="84"/>
      <c r="G15" s="84"/>
      <c r="H15" s="84"/>
      <c r="I15" s="84"/>
      <c r="J15" s="85"/>
      <c r="K15" s="85"/>
      <c r="L15" s="85"/>
    </row>
    <row r="16" spans="2:12" ht="19.149999999999999">
      <c r="B16" s="75" t="s">
        <v>445</v>
      </c>
      <c r="C16" s="76"/>
      <c r="D16" s="76"/>
      <c r="E16" s="76"/>
      <c r="F16" s="76"/>
      <c r="G16" s="76"/>
    </row>
  </sheetData>
  <mergeCells count="8">
    <mergeCell ref="B16:G16"/>
    <mergeCell ref="B1:L1"/>
    <mergeCell ref="B2:B3"/>
    <mergeCell ref="C2:C3"/>
    <mergeCell ref="D2:D3"/>
    <mergeCell ref="E2:J2"/>
    <mergeCell ref="B15:I15"/>
    <mergeCell ref="J15:L15"/>
  </mergeCells>
  <phoneticPr fontId="2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I31"/>
  <sheetViews>
    <sheetView topLeftCell="A22" workbookViewId="0">
      <selection activeCell="E11" sqref="E11:E17"/>
    </sheetView>
  </sheetViews>
  <sheetFormatPr defaultRowHeight="16.149999999999999"/>
  <cols>
    <col min="1" max="1" width="3.46484375" customWidth="1"/>
    <col min="2" max="2" width="9.1328125" customWidth="1"/>
    <col min="3" max="3" width="6.1328125" customWidth="1"/>
    <col min="4" max="4" width="23" customWidth="1"/>
    <col min="5" max="5" width="11.86328125" customWidth="1"/>
    <col min="7" max="7" width="6.1328125" customWidth="1"/>
    <col min="8" max="8" width="23.1328125" customWidth="1"/>
    <col min="9" max="9" width="11.86328125" customWidth="1"/>
  </cols>
  <sheetData>
    <row r="1" spans="2:9" ht="33.950000000000003" customHeight="1" thickTop="1">
      <c r="B1" s="46" t="s">
        <v>3</v>
      </c>
      <c r="C1" s="47"/>
      <c r="D1" s="47"/>
      <c r="E1" s="47"/>
      <c r="F1" s="47"/>
      <c r="G1" s="47"/>
      <c r="H1" s="47"/>
      <c r="I1" s="48"/>
    </row>
    <row r="2" spans="2:9" ht="30" customHeight="1">
      <c r="B2" s="49" t="s">
        <v>482</v>
      </c>
      <c r="C2" s="50"/>
      <c r="D2" s="50"/>
      <c r="E2" s="50"/>
      <c r="F2" s="50"/>
      <c r="G2" s="50"/>
      <c r="H2" s="50"/>
      <c r="I2" s="51"/>
    </row>
    <row r="3" spans="2:9" ht="27" customHeight="1">
      <c r="B3" s="52" t="s">
        <v>4</v>
      </c>
      <c r="C3" s="53"/>
      <c r="D3" s="88" t="s">
        <v>489</v>
      </c>
      <c r="E3" s="89"/>
      <c r="F3" s="56" t="s">
        <v>7</v>
      </c>
      <c r="G3" s="57"/>
      <c r="H3" s="54" t="s">
        <v>492</v>
      </c>
      <c r="I3" s="60"/>
    </row>
    <row r="4" spans="2:9" ht="27" customHeight="1">
      <c r="B4" s="52"/>
      <c r="C4" s="53"/>
      <c r="D4" s="90" t="s">
        <v>490</v>
      </c>
      <c r="E4" s="91"/>
      <c r="F4" s="58"/>
      <c r="G4" s="59"/>
      <c r="H4" s="61" t="s">
        <v>493</v>
      </c>
      <c r="I4" s="63"/>
    </row>
    <row r="5" spans="2:9" ht="27" customHeight="1">
      <c r="B5" s="52"/>
      <c r="C5" s="53"/>
      <c r="D5" s="90" t="s">
        <v>491</v>
      </c>
      <c r="E5" s="91"/>
      <c r="F5" s="53" t="s">
        <v>8</v>
      </c>
      <c r="G5" s="53"/>
      <c r="H5" s="64" t="s">
        <v>62</v>
      </c>
      <c r="I5" s="65"/>
    </row>
    <row r="6" spans="2:9" ht="27" customHeight="1">
      <c r="B6" s="52" t="s">
        <v>5</v>
      </c>
      <c r="C6" s="53"/>
      <c r="D6" s="64" t="s">
        <v>488</v>
      </c>
      <c r="E6" s="64"/>
      <c r="F6" s="53" t="s">
        <v>6</v>
      </c>
      <c r="G6" s="53"/>
      <c r="H6" s="64" t="s">
        <v>19</v>
      </c>
      <c r="I6" s="65"/>
    </row>
    <row r="7" spans="2:9" ht="27" customHeight="1" thickBot="1">
      <c r="B7" s="70" t="s">
        <v>9</v>
      </c>
      <c r="C7" s="71"/>
      <c r="D7" s="71" t="s">
        <v>483</v>
      </c>
      <c r="E7" s="71"/>
      <c r="F7" s="71" t="s">
        <v>20</v>
      </c>
      <c r="G7" s="71"/>
      <c r="H7" s="72" t="s">
        <v>0</v>
      </c>
      <c r="I7" s="73"/>
    </row>
    <row r="8" spans="2:9" ht="21.75" customHeight="1" thickTop="1" thickBot="1">
      <c r="B8" s="66" t="s">
        <v>52</v>
      </c>
      <c r="C8" s="66"/>
      <c r="D8" s="66"/>
      <c r="E8" s="66"/>
      <c r="F8" s="66"/>
      <c r="G8" s="66"/>
      <c r="H8" s="66"/>
      <c r="I8" s="66"/>
    </row>
    <row r="9" spans="2:9" ht="30" customHeight="1" thickTop="1" thickBot="1">
      <c r="B9" s="129" t="s">
        <v>484</v>
      </c>
      <c r="C9" s="130"/>
      <c r="D9" s="130"/>
      <c r="E9" s="130"/>
      <c r="F9" s="130"/>
      <c r="G9" s="130"/>
      <c r="H9" s="130"/>
      <c r="I9" s="131"/>
    </row>
    <row r="10" spans="2:9" ht="30" customHeight="1">
      <c r="B10" s="39" t="s">
        <v>1</v>
      </c>
      <c r="C10" s="128" t="s">
        <v>2</v>
      </c>
      <c r="D10" s="128"/>
      <c r="E10" s="40" t="s">
        <v>54</v>
      </c>
      <c r="F10" s="40" t="s">
        <v>1</v>
      </c>
      <c r="G10" s="128" t="s">
        <v>2</v>
      </c>
      <c r="H10" s="128"/>
      <c r="I10" s="43" t="s">
        <v>54</v>
      </c>
    </row>
    <row r="11" spans="2:9" ht="27.95" customHeight="1">
      <c r="B11" s="123" t="s">
        <v>255</v>
      </c>
      <c r="C11" s="53" t="s">
        <v>272</v>
      </c>
      <c r="D11" s="53"/>
      <c r="E11" s="2" t="s">
        <v>14</v>
      </c>
      <c r="F11" s="125" t="s">
        <v>260</v>
      </c>
      <c r="G11" s="53" t="s">
        <v>337</v>
      </c>
      <c r="H11" s="53"/>
      <c r="I11" s="37" t="s">
        <v>14</v>
      </c>
    </row>
    <row r="12" spans="2:9" ht="27.95" customHeight="1">
      <c r="B12" s="123"/>
      <c r="C12" s="53" t="s">
        <v>494</v>
      </c>
      <c r="D12" s="53"/>
      <c r="E12" s="2" t="s">
        <v>13</v>
      </c>
      <c r="F12" s="125"/>
      <c r="G12" s="53" t="s">
        <v>510</v>
      </c>
      <c r="H12" s="53"/>
      <c r="I12" s="37" t="s">
        <v>14</v>
      </c>
    </row>
    <row r="13" spans="2:9" ht="27.95" customHeight="1">
      <c r="B13" s="123"/>
      <c r="C13" s="53" t="s">
        <v>136</v>
      </c>
      <c r="D13" s="53"/>
      <c r="E13" s="2" t="s">
        <v>15</v>
      </c>
      <c r="F13" s="125"/>
      <c r="G13" s="53" t="s">
        <v>511</v>
      </c>
      <c r="H13" s="53"/>
      <c r="I13" s="37" t="s">
        <v>13</v>
      </c>
    </row>
    <row r="14" spans="2:9" ht="27.95" customHeight="1">
      <c r="B14" s="123"/>
      <c r="C14" s="53" t="s">
        <v>117</v>
      </c>
      <c r="D14" s="53"/>
      <c r="E14" s="2" t="s">
        <v>14</v>
      </c>
      <c r="F14" s="125"/>
      <c r="G14" s="53" t="s">
        <v>525</v>
      </c>
      <c r="H14" s="53"/>
      <c r="I14" s="37" t="s">
        <v>15</v>
      </c>
    </row>
    <row r="15" spans="2:9" ht="27.95" customHeight="1">
      <c r="B15" s="123" t="s">
        <v>256</v>
      </c>
      <c r="C15" s="53" t="s">
        <v>495</v>
      </c>
      <c r="D15" s="53"/>
      <c r="E15" s="2" t="s">
        <v>15</v>
      </c>
      <c r="F15" s="125" t="s">
        <v>261</v>
      </c>
      <c r="G15" s="53" t="s">
        <v>512</v>
      </c>
      <c r="H15" s="53"/>
      <c r="I15" s="37" t="s">
        <v>14</v>
      </c>
    </row>
    <row r="16" spans="2:9" ht="27.95" customHeight="1">
      <c r="B16" s="123"/>
      <c r="C16" s="53" t="s">
        <v>496</v>
      </c>
      <c r="D16" s="53"/>
      <c r="E16" s="2" t="s">
        <v>15</v>
      </c>
      <c r="F16" s="125"/>
      <c r="G16" s="53" t="s">
        <v>343</v>
      </c>
      <c r="H16" s="53"/>
      <c r="I16" s="37" t="s">
        <v>15</v>
      </c>
    </row>
    <row r="17" spans="2:9" ht="27.95" customHeight="1">
      <c r="B17" s="123"/>
      <c r="C17" s="53" t="s">
        <v>497</v>
      </c>
      <c r="D17" s="53"/>
      <c r="E17" s="2" t="s">
        <v>15</v>
      </c>
      <c r="F17" s="125"/>
      <c r="G17" s="53" t="s">
        <v>513</v>
      </c>
      <c r="H17" s="53"/>
      <c r="I17" s="37" t="s">
        <v>15</v>
      </c>
    </row>
    <row r="18" spans="2:9" ht="27.95" customHeight="1">
      <c r="B18" s="123"/>
      <c r="C18" s="53" t="s">
        <v>498</v>
      </c>
      <c r="D18" s="53"/>
      <c r="E18" s="2" t="s">
        <v>15</v>
      </c>
      <c r="F18" s="125"/>
      <c r="G18" s="53" t="s">
        <v>514</v>
      </c>
      <c r="H18" s="53"/>
      <c r="I18" s="37" t="s">
        <v>14</v>
      </c>
    </row>
    <row r="19" spans="2:9" ht="27.95" customHeight="1">
      <c r="B19" s="123" t="s">
        <v>257</v>
      </c>
      <c r="C19" s="53" t="s">
        <v>499</v>
      </c>
      <c r="D19" s="53"/>
      <c r="E19" s="2" t="s">
        <v>14</v>
      </c>
      <c r="F19" s="125" t="s">
        <v>262</v>
      </c>
      <c r="G19" s="53" t="s">
        <v>504</v>
      </c>
      <c r="H19" s="53"/>
      <c r="I19" s="37" t="s">
        <v>14</v>
      </c>
    </row>
    <row r="20" spans="2:9" ht="27.95" customHeight="1">
      <c r="B20" s="123"/>
      <c r="C20" s="53" t="s">
        <v>500</v>
      </c>
      <c r="D20" s="53"/>
      <c r="E20" s="2" t="s">
        <v>14</v>
      </c>
      <c r="F20" s="125"/>
      <c r="G20" s="53" t="s">
        <v>515</v>
      </c>
      <c r="H20" s="53"/>
      <c r="I20" s="37" t="s">
        <v>14</v>
      </c>
    </row>
    <row r="21" spans="2:9" ht="27.95" customHeight="1">
      <c r="B21" s="123"/>
      <c r="C21" s="53" t="s">
        <v>501</v>
      </c>
      <c r="D21" s="53"/>
      <c r="E21" s="2" t="s">
        <v>14</v>
      </c>
      <c r="F21" s="125"/>
      <c r="G21" s="53" t="s">
        <v>516</v>
      </c>
      <c r="H21" s="53"/>
      <c r="I21" s="37" t="s">
        <v>14</v>
      </c>
    </row>
    <row r="22" spans="2:9" ht="27.95" customHeight="1">
      <c r="B22" s="123"/>
      <c r="C22" s="53" t="s">
        <v>502</v>
      </c>
      <c r="D22" s="53"/>
      <c r="E22" s="2" t="s">
        <v>14</v>
      </c>
      <c r="F22" s="125"/>
      <c r="G22" s="53" t="s">
        <v>517</v>
      </c>
      <c r="H22" s="53"/>
      <c r="I22" s="37" t="s">
        <v>14</v>
      </c>
    </row>
    <row r="23" spans="2:9" ht="27.95" customHeight="1">
      <c r="B23" s="123" t="s">
        <v>258</v>
      </c>
      <c r="C23" s="53" t="s">
        <v>503</v>
      </c>
      <c r="D23" s="53"/>
      <c r="E23" s="2" t="s">
        <v>14</v>
      </c>
      <c r="F23" s="125" t="s">
        <v>263</v>
      </c>
      <c r="G23" s="53" t="s">
        <v>518</v>
      </c>
      <c r="H23" s="53"/>
      <c r="I23" s="37" t="s">
        <v>14</v>
      </c>
    </row>
    <row r="24" spans="2:9" ht="27.95" customHeight="1">
      <c r="B24" s="123"/>
      <c r="C24" s="53" t="s">
        <v>504</v>
      </c>
      <c r="D24" s="53"/>
      <c r="E24" s="2" t="s">
        <v>14</v>
      </c>
      <c r="F24" s="125"/>
      <c r="G24" s="53" t="s">
        <v>166</v>
      </c>
      <c r="H24" s="53"/>
      <c r="I24" s="37" t="s">
        <v>15</v>
      </c>
    </row>
    <row r="25" spans="2:9" ht="27.95" customHeight="1">
      <c r="B25" s="123"/>
      <c r="C25" s="53" t="s">
        <v>505</v>
      </c>
      <c r="D25" s="53"/>
      <c r="E25" s="2" t="s">
        <v>15</v>
      </c>
      <c r="F25" s="125"/>
      <c r="G25" s="53" t="s">
        <v>519</v>
      </c>
      <c r="H25" s="53"/>
      <c r="I25" s="37" t="s">
        <v>15</v>
      </c>
    </row>
    <row r="26" spans="2:9" ht="27.95" customHeight="1">
      <c r="B26" s="123"/>
      <c r="C26" s="53" t="s">
        <v>506</v>
      </c>
      <c r="D26" s="53"/>
      <c r="E26" s="2" t="s">
        <v>14</v>
      </c>
      <c r="F26" s="125"/>
      <c r="G26" s="53" t="s">
        <v>520</v>
      </c>
      <c r="H26" s="53"/>
      <c r="I26" s="37" t="s">
        <v>15</v>
      </c>
    </row>
    <row r="27" spans="2:9" ht="25.35" customHeight="1">
      <c r="B27" s="123" t="s">
        <v>259</v>
      </c>
      <c r="C27" s="53" t="s">
        <v>507</v>
      </c>
      <c r="D27" s="53"/>
      <c r="E27" s="2" t="s">
        <v>14</v>
      </c>
      <c r="F27" s="125" t="s">
        <v>264</v>
      </c>
      <c r="G27" s="53" t="s">
        <v>521</v>
      </c>
      <c r="H27" s="53"/>
      <c r="I27" s="37" t="s">
        <v>15</v>
      </c>
    </row>
    <row r="28" spans="2:9" ht="25.35" customHeight="1">
      <c r="B28" s="123"/>
      <c r="C28" s="53" t="s">
        <v>508</v>
      </c>
      <c r="D28" s="53"/>
      <c r="E28" s="2" t="s">
        <v>15</v>
      </c>
      <c r="F28" s="125"/>
      <c r="G28" s="53" t="s">
        <v>522</v>
      </c>
      <c r="H28" s="53"/>
      <c r="I28" s="37" t="s">
        <v>13</v>
      </c>
    </row>
    <row r="29" spans="2:9" ht="25.35" customHeight="1">
      <c r="B29" s="123"/>
      <c r="C29" s="53" t="s">
        <v>359</v>
      </c>
      <c r="D29" s="53"/>
      <c r="E29" s="2" t="s">
        <v>14</v>
      </c>
      <c r="F29" s="125"/>
      <c r="G29" s="53" t="s">
        <v>523</v>
      </c>
      <c r="H29" s="53"/>
      <c r="I29" s="37" t="s">
        <v>15</v>
      </c>
    </row>
    <row r="30" spans="2:9" ht="25.35" customHeight="1" thickBot="1">
      <c r="B30" s="124"/>
      <c r="C30" s="71" t="s">
        <v>509</v>
      </c>
      <c r="D30" s="71"/>
      <c r="E30" s="36" t="s">
        <v>13</v>
      </c>
      <c r="F30" s="126"/>
      <c r="G30" s="127" t="s">
        <v>524</v>
      </c>
      <c r="H30" s="71"/>
      <c r="I30" s="38" t="s">
        <v>14</v>
      </c>
    </row>
    <row r="31" spans="2:9" ht="25.35" customHeight="1" thickTop="1">
      <c r="F31" s="26"/>
    </row>
  </sheetData>
  <mergeCells count="73">
    <mergeCell ref="B27:B30"/>
    <mergeCell ref="C27:D27"/>
    <mergeCell ref="F27:F30"/>
    <mergeCell ref="G27:H27"/>
    <mergeCell ref="C28:D28"/>
    <mergeCell ref="G28:H28"/>
    <mergeCell ref="C29:D29"/>
    <mergeCell ref="G29:H29"/>
    <mergeCell ref="C30:D30"/>
    <mergeCell ref="G30:H30"/>
    <mergeCell ref="B23:B26"/>
    <mergeCell ref="C23:D23"/>
    <mergeCell ref="F23:F26"/>
    <mergeCell ref="G23:H23"/>
    <mergeCell ref="C24:D24"/>
    <mergeCell ref="G24:H24"/>
    <mergeCell ref="C25:D25"/>
    <mergeCell ref="G25:H25"/>
    <mergeCell ref="C26:D26"/>
    <mergeCell ref="G26:H26"/>
    <mergeCell ref="B19:B22"/>
    <mergeCell ref="C19:D19"/>
    <mergeCell ref="F19:F22"/>
    <mergeCell ref="G19:H19"/>
    <mergeCell ref="C20:D20"/>
    <mergeCell ref="G20:H20"/>
    <mergeCell ref="C21:D21"/>
    <mergeCell ref="G21:H21"/>
    <mergeCell ref="C22:D22"/>
    <mergeCell ref="G22:H22"/>
    <mergeCell ref="B15:B18"/>
    <mergeCell ref="C15:D15"/>
    <mergeCell ref="F15:F18"/>
    <mergeCell ref="G15:H15"/>
    <mergeCell ref="C16:D16"/>
    <mergeCell ref="G16:H16"/>
    <mergeCell ref="C17:D17"/>
    <mergeCell ref="G17:H17"/>
    <mergeCell ref="C18:D18"/>
    <mergeCell ref="G18:H18"/>
    <mergeCell ref="C10:D10"/>
    <mergeCell ref="G10:H10"/>
    <mergeCell ref="B11:B14"/>
    <mergeCell ref="C11:D11"/>
    <mergeCell ref="F11:F14"/>
    <mergeCell ref="G11:H11"/>
    <mergeCell ref="C12:D12"/>
    <mergeCell ref="G12:H12"/>
    <mergeCell ref="C13:D13"/>
    <mergeCell ref="G13:H13"/>
    <mergeCell ref="C14:D14"/>
    <mergeCell ref="G14:H14"/>
    <mergeCell ref="D6:E6"/>
    <mergeCell ref="F6:G6"/>
    <mergeCell ref="H6:I6"/>
    <mergeCell ref="B8:I8"/>
    <mergeCell ref="B9:I9"/>
    <mergeCell ref="B7:C7"/>
    <mergeCell ref="D7:E7"/>
    <mergeCell ref="F7:G7"/>
    <mergeCell ref="H7:I7"/>
    <mergeCell ref="B6:C6"/>
    <mergeCell ref="B1:I1"/>
    <mergeCell ref="B2:I2"/>
    <mergeCell ref="B3:C5"/>
    <mergeCell ref="D3:E3"/>
    <mergeCell ref="F3:G4"/>
    <mergeCell ref="H3:I3"/>
    <mergeCell ref="D4:E4"/>
    <mergeCell ref="H4:I4"/>
    <mergeCell ref="D5:E5"/>
    <mergeCell ref="F5:G5"/>
    <mergeCell ref="H5:I5"/>
  </mergeCells>
  <phoneticPr fontId="2" type="noConversion"/>
  <printOptions horizontalCentered="1" verticalCentered="1"/>
  <pageMargins left="0" right="0" top="0.19685039370078741" bottom="0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16"/>
  <sheetViews>
    <sheetView topLeftCell="A2" workbookViewId="0">
      <selection activeCell="D4" sqref="D4"/>
    </sheetView>
  </sheetViews>
  <sheetFormatPr defaultRowHeight="16.149999999999999"/>
  <cols>
    <col min="1" max="1" width="3.46484375" customWidth="1"/>
    <col min="2" max="4" width="14.46484375" customWidth="1"/>
    <col min="5" max="9" width="10.46484375" customWidth="1"/>
    <col min="10" max="10" width="12.46484375" customWidth="1"/>
    <col min="11" max="11" width="13" customWidth="1"/>
  </cols>
  <sheetData>
    <row r="1" spans="2:12" ht="32.1" customHeight="1">
      <c r="B1" s="77" t="s">
        <v>53</v>
      </c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2:12" ht="32.1" customHeight="1">
      <c r="B2" s="78" t="s">
        <v>10</v>
      </c>
      <c r="C2" s="78" t="s">
        <v>1</v>
      </c>
      <c r="D2" s="56" t="s">
        <v>55</v>
      </c>
      <c r="E2" s="80" t="s">
        <v>32</v>
      </c>
      <c r="F2" s="81"/>
      <c r="G2" s="81"/>
      <c r="H2" s="81"/>
      <c r="I2" s="81"/>
      <c r="J2" s="82"/>
      <c r="K2" s="4"/>
      <c r="L2" s="6"/>
    </row>
    <row r="3" spans="2:12" ht="32.1" customHeight="1">
      <c r="B3" s="79"/>
      <c r="C3" s="79"/>
      <c r="D3" s="58"/>
      <c r="E3" s="2" t="s">
        <v>11</v>
      </c>
      <c r="F3" s="2" t="s">
        <v>12</v>
      </c>
      <c r="G3" s="2" t="s">
        <v>13</v>
      </c>
      <c r="H3" s="2" t="s">
        <v>14</v>
      </c>
      <c r="I3" s="2" t="s">
        <v>15</v>
      </c>
      <c r="J3" s="2" t="s">
        <v>16</v>
      </c>
      <c r="K3" s="2" t="s">
        <v>17</v>
      </c>
      <c r="L3" s="2" t="s">
        <v>18</v>
      </c>
    </row>
    <row r="4" spans="2:12" ht="30" customHeight="1">
      <c r="B4" s="3" t="s">
        <v>33</v>
      </c>
      <c r="C4" s="2" t="s">
        <v>34</v>
      </c>
      <c r="D4" s="5">
        <f>J4</f>
        <v>8</v>
      </c>
      <c r="E4" s="1"/>
      <c r="F4" s="1"/>
      <c r="G4" s="1"/>
      <c r="H4" s="1">
        <v>4</v>
      </c>
      <c r="I4" s="1"/>
      <c r="J4" s="5">
        <f t="shared" ref="J4:J7" si="0">E4*8+F4*6+G4*4+H4*2+I4*1</f>
        <v>8</v>
      </c>
      <c r="K4" s="5">
        <f>D4</f>
        <v>8</v>
      </c>
      <c r="L4" s="1" t="s">
        <v>36</v>
      </c>
    </row>
    <row r="5" spans="2:12" ht="30" customHeight="1">
      <c r="B5" s="3" t="s">
        <v>33</v>
      </c>
      <c r="C5" s="2" t="s">
        <v>35</v>
      </c>
      <c r="D5" s="5">
        <f t="shared" ref="D5:D13" si="1">J5</f>
        <v>4</v>
      </c>
      <c r="E5" s="1"/>
      <c r="F5" s="1"/>
      <c r="G5" s="1"/>
      <c r="H5" s="1">
        <v>1</v>
      </c>
      <c r="I5" s="1">
        <v>2</v>
      </c>
      <c r="J5" s="5">
        <f t="shared" si="0"/>
        <v>4</v>
      </c>
      <c r="K5" s="5">
        <f t="shared" ref="K5:K13" si="2">D5</f>
        <v>4</v>
      </c>
      <c r="L5" s="1" t="s">
        <v>36</v>
      </c>
    </row>
    <row r="6" spans="2:12" ht="30" customHeight="1">
      <c r="B6" s="3" t="s">
        <v>33</v>
      </c>
      <c r="C6" s="2" t="s">
        <v>62</v>
      </c>
      <c r="D6" s="5">
        <f t="shared" si="1"/>
        <v>6</v>
      </c>
      <c r="E6" s="1"/>
      <c r="F6" s="1"/>
      <c r="G6" s="1"/>
      <c r="H6" s="1">
        <v>3</v>
      </c>
      <c r="I6" s="1"/>
      <c r="J6" s="5">
        <f t="shared" si="0"/>
        <v>6</v>
      </c>
      <c r="K6" s="5">
        <f t="shared" si="2"/>
        <v>6</v>
      </c>
      <c r="L6" s="1" t="s">
        <v>36</v>
      </c>
    </row>
    <row r="7" spans="2:12" ht="30" customHeight="1">
      <c r="B7" s="3" t="s">
        <v>33</v>
      </c>
      <c r="C7" s="2" t="s">
        <v>23</v>
      </c>
      <c r="D7" s="5">
        <f t="shared" ref="D7" si="3">J7</f>
        <v>8</v>
      </c>
      <c r="E7" s="1"/>
      <c r="F7" s="1"/>
      <c r="G7" s="1"/>
      <c r="H7" s="1">
        <v>4</v>
      </c>
      <c r="I7" s="1"/>
      <c r="J7" s="5">
        <f t="shared" si="0"/>
        <v>8</v>
      </c>
      <c r="K7" s="5">
        <f t="shared" si="2"/>
        <v>8</v>
      </c>
      <c r="L7" s="1" t="s">
        <v>38</v>
      </c>
    </row>
    <row r="8" spans="2:12" ht="30" customHeight="1">
      <c r="B8" s="3" t="s">
        <v>33</v>
      </c>
      <c r="C8" s="2" t="s">
        <v>37</v>
      </c>
      <c r="D8" s="5">
        <f t="shared" ref="D8" si="4">J8</f>
        <v>12</v>
      </c>
      <c r="E8" s="1"/>
      <c r="F8" s="1"/>
      <c r="G8" s="1">
        <v>2</v>
      </c>
      <c r="H8" s="1">
        <v>2</v>
      </c>
      <c r="I8" s="1"/>
      <c r="J8" s="5">
        <f>E8*8+F8*6+G8*4+H8*2+I8*1</f>
        <v>12</v>
      </c>
      <c r="K8" s="5">
        <f t="shared" si="2"/>
        <v>12</v>
      </c>
      <c r="L8" s="1" t="s">
        <v>38</v>
      </c>
    </row>
    <row r="9" spans="2:12" ht="30" customHeight="1">
      <c r="B9" s="3" t="s">
        <v>33</v>
      </c>
      <c r="C9" s="2" t="s">
        <v>39</v>
      </c>
      <c r="D9" s="5">
        <f t="shared" ref="D9" si="5">J9</f>
        <v>10</v>
      </c>
      <c r="E9" s="1"/>
      <c r="F9" s="1"/>
      <c r="G9" s="1">
        <v>1</v>
      </c>
      <c r="H9" s="1">
        <v>3</v>
      </c>
      <c r="I9" s="1"/>
      <c r="J9" s="5">
        <f t="shared" ref="J9:J13" si="6">E9*8+F9*6+G9*4+H9*2+I9*1</f>
        <v>10</v>
      </c>
      <c r="K9" s="5">
        <f t="shared" si="2"/>
        <v>10</v>
      </c>
      <c r="L9" s="1" t="s">
        <v>38</v>
      </c>
    </row>
    <row r="10" spans="2:12" ht="30" customHeight="1">
      <c r="B10" s="3" t="s">
        <v>33</v>
      </c>
      <c r="C10" s="2" t="s">
        <v>40</v>
      </c>
      <c r="D10" s="5">
        <f t="shared" ref="D10" si="7">J10</f>
        <v>12</v>
      </c>
      <c r="E10" s="1"/>
      <c r="F10" s="1"/>
      <c r="G10" s="1">
        <v>2</v>
      </c>
      <c r="H10" s="1">
        <v>2</v>
      </c>
      <c r="I10" s="1"/>
      <c r="J10" s="5">
        <f t="shared" si="6"/>
        <v>12</v>
      </c>
      <c r="K10" s="5">
        <f t="shared" si="2"/>
        <v>12</v>
      </c>
      <c r="L10" s="1" t="s">
        <v>38</v>
      </c>
    </row>
    <row r="11" spans="2:12" ht="30" customHeight="1">
      <c r="B11" s="3" t="s">
        <v>33</v>
      </c>
      <c r="C11" s="2" t="s">
        <v>41</v>
      </c>
      <c r="D11" s="5">
        <f t="shared" ref="D11" si="8">J11</f>
        <v>12</v>
      </c>
      <c r="E11" s="1"/>
      <c r="F11" s="1"/>
      <c r="G11" s="1">
        <v>2</v>
      </c>
      <c r="H11" s="1">
        <v>2</v>
      </c>
      <c r="I11" s="1"/>
      <c r="J11" s="5">
        <f t="shared" si="6"/>
        <v>12</v>
      </c>
      <c r="K11" s="5">
        <f t="shared" si="2"/>
        <v>12</v>
      </c>
      <c r="L11" s="1" t="s">
        <v>38</v>
      </c>
    </row>
    <row r="12" spans="2:12" ht="30" customHeight="1">
      <c r="B12" s="3" t="s">
        <v>33</v>
      </c>
      <c r="C12" s="2" t="s">
        <v>42</v>
      </c>
      <c r="D12" s="5">
        <f t="shared" ref="D12" si="9">J12</f>
        <v>10</v>
      </c>
      <c r="E12" s="1"/>
      <c r="F12" s="1"/>
      <c r="G12" s="1">
        <v>1</v>
      </c>
      <c r="H12" s="1">
        <v>3</v>
      </c>
      <c r="I12" s="1"/>
      <c r="J12" s="5">
        <f t="shared" si="6"/>
        <v>10</v>
      </c>
      <c r="K12" s="5">
        <f t="shared" si="2"/>
        <v>10</v>
      </c>
      <c r="L12" s="1" t="s">
        <v>38</v>
      </c>
    </row>
    <row r="13" spans="2:12" ht="30" customHeight="1">
      <c r="B13" s="3" t="s">
        <v>33</v>
      </c>
      <c r="C13" s="2" t="s">
        <v>43</v>
      </c>
      <c r="D13" s="5">
        <f t="shared" si="1"/>
        <v>8</v>
      </c>
      <c r="E13" s="1"/>
      <c r="F13" s="1"/>
      <c r="G13" s="1">
        <v>1</v>
      </c>
      <c r="H13" s="1">
        <v>2</v>
      </c>
      <c r="I13" s="1"/>
      <c r="J13" s="5">
        <f t="shared" si="6"/>
        <v>8</v>
      </c>
      <c r="K13" s="5">
        <f t="shared" si="2"/>
        <v>8</v>
      </c>
      <c r="L13" s="1" t="s">
        <v>38</v>
      </c>
    </row>
    <row r="14" spans="2:12" ht="9" customHeight="1"/>
    <row r="15" spans="2:12" ht="19.149999999999999">
      <c r="B15" s="83" t="s">
        <v>21</v>
      </c>
      <c r="C15" s="84"/>
      <c r="D15" s="84"/>
      <c r="E15" s="84"/>
      <c r="F15" s="84"/>
      <c r="G15" s="84"/>
      <c r="H15" s="84"/>
      <c r="I15" s="84"/>
      <c r="J15" s="85"/>
      <c r="K15" s="85"/>
      <c r="L15" s="85"/>
    </row>
    <row r="16" spans="2:12" ht="19.149999999999999">
      <c r="B16" s="75" t="s">
        <v>44</v>
      </c>
      <c r="C16" s="76"/>
      <c r="D16" s="76"/>
      <c r="E16" s="76"/>
      <c r="F16" s="76"/>
      <c r="G16" s="76"/>
    </row>
  </sheetData>
  <mergeCells count="8">
    <mergeCell ref="B16:G16"/>
    <mergeCell ref="B1:L1"/>
    <mergeCell ref="B2:B3"/>
    <mergeCell ref="C2:C3"/>
    <mergeCell ref="D2:D3"/>
    <mergeCell ref="E2:J2"/>
    <mergeCell ref="B15:I15"/>
    <mergeCell ref="J15:L15"/>
  </mergeCells>
  <phoneticPr fontId="2" type="noConversion"/>
  <pageMargins left="0.11811023622047245" right="0.11811023622047245" top="0.55118110236220474" bottom="0.35433070866141736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L16"/>
  <sheetViews>
    <sheetView workbookViewId="0">
      <selection activeCell="D4" sqref="D4"/>
    </sheetView>
  </sheetViews>
  <sheetFormatPr defaultRowHeight="16.149999999999999"/>
  <cols>
    <col min="1" max="1" width="3.46484375" customWidth="1"/>
    <col min="2" max="4" width="14.46484375" customWidth="1"/>
    <col min="5" max="9" width="10.46484375" customWidth="1"/>
    <col min="10" max="10" width="12.46484375" customWidth="1"/>
    <col min="11" max="11" width="13" customWidth="1"/>
  </cols>
  <sheetData>
    <row r="1" spans="2:12" ht="32.1" customHeight="1">
      <c r="B1" s="77" t="s">
        <v>485</v>
      </c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2:12" ht="32.1" customHeight="1">
      <c r="B2" s="78" t="s">
        <v>10</v>
      </c>
      <c r="C2" s="78" t="s">
        <v>1</v>
      </c>
      <c r="D2" s="56" t="s">
        <v>533</v>
      </c>
      <c r="E2" s="80" t="s">
        <v>486</v>
      </c>
      <c r="F2" s="81"/>
      <c r="G2" s="81"/>
      <c r="H2" s="81"/>
      <c r="I2" s="81"/>
      <c r="J2" s="82"/>
      <c r="K2" s="4"/>
      <c r="L2" s="6"/>
    </row>
    <row r="3" spans="2:12" ht="32.1" customHeight="1">
      <c r="B3" s="79"/>
      <c r="C3" s="79"/>
      <c r="D3" s="58"/>
      <c r="E3" s="2" t="s">
        <v>11</v>
      </c>
      <c r="F3" s="2" t="s">
        <v>12</v>
      </c>
      <c r="G3" s="2" t="s">
        <v>13</v>
      </c>
      <c r="H3" s="2" t="s">
        <v>14</v>
      </c>
      <c r="I3" s="2" t="s">
        <v>15</v>
      </c>
      <c r="J3" s="2" t="s">
        <v>16</v>
      </c>
      <c r="K3" s="2" t="s">
        <v>17</v>
      </c>
      <c r="L3" s="2" t="s">
        <v>18</v>
      </c>
    </row>
    <row r="4" spans="2:12" ht="30" customHeight="1">
      <c r="B4" s="3" t="s">
        <v>33</v>
      </c>
      <c r="C4" s="2" t="s">
        <v>34</v>
      </c>
      <c r="D4" s="5">
        <f>J4</f>
        <v>9</v>
      </c>
      <c r="E4" s="1"/>
      <c r="F4" s="1"/>
      <c r="G4" s="1">
        <v>1</v>
      </c>
      <c r="H4" s="1">
        <v>2</v>
      </c>
      <c r="I4" s="1">
        <v>1</v>
      </c>
      <c r="J4" s="5">
        <f t="shared" ref="J4:J7" si="0">E4*8+F4*6+G4*4+H4*2+I4*1</f>
        <v>9</v>
      </c>
      <c r="K4" s="5">
        <f>'9月累計分數'!K4+D4</f>
        <v>88</v>
      </c>
      <c r="L4" s="1" t="s">
        <v>36</v>
      </c>
    </row>
    <row r="5" spans="2:12" ht="30" customHeight="1">
      <c r="B5" s="3" t="s">
        <v>33</v>
      </c>
      <c r="C5" s="2" t="s">
        <v>35</v>
      </c>
      <c r="D5" s="5">
        <f t="shared" ref="D5:D13" si="1">J5</f>
        <v>4</v>
      </c>
      <c r="E5" s="1"/>
      <c r="F5" s="1"/>
      <c r="G5" s="1"/>
      <c r="H5" s="1"/>
      <c r="I5" s="1">
        <v>4</v>
      </c>
      <c r="J5" s="5">
        <f t="shared" si="0"/>
        <v>4</v>
      </c>
      <c r="K5" s="5">
        <f>'9月累計分數'!K5+D5</f>
        <v>37</v>
      </c>
      <c r="L5" s="1" t="s">
        <v>36</v>
      </c>
    </row>
    <row r="6" spans="2:12" ht="30" customHeight="1">
      <c r="B6" s="3" t="s">
        <v>33</v>
      </c>
      <c r="C6" s="2" t="s">
        <v>62</v>
      </c>
      <c r="D6" s="5">
        <f t="shared" si="1"/>
        <v>8</v>
      </c>
      <c r="E6" s="1"/>
      <c r="F6" s="1"/>
      <c r="G6" s="1"/>
      <c r="H6" s="1">
        <v>4</v>
      </c>
      <c r="I6" s="1"/>
      <c r="J6" s="5">
        <f t="shared" si="0"/>
        <v>8</v>
      </c>
      <c r="K6" s="5">
        <f>'9月累計分數'!K6+D6</f>
        <v>92</v>
      </c>
      <c r="L6" s="1" t="s">
        <v>36</v>
      </c>
    </row>
    <row r="7" spans="2:12" ht="30" customHeight="1">
      <c r="B7" s="3" t="s">
        <v>33</v>
      </c>
      <c r="C7" s="2" t="s">
        <v>23</v>
      </c>
      <c r="D7" s="5">
        <f t="shared" si="1"/>
        <v>7</v>
      </c>
      <c r="E7" s="1"/>
      <c r="F7" s="1"/>
      <c r="G7" s="1"/>
      <c r="H7" s="1">
        <v>3</v>
      </c>
      <c r="I7" s="1">
        <v>1</v>
      </c>
      <c r="J7" s="5">
        <f t="shared" si="0"/>
        <v>7</v>
      </c>
      <c r="K7" s="5">
        <f>'9月累計分數'!K7+D7</f>
        <v>84</v>
      </c>
      <c r="L7" s="1" t="s">
        <v>38</v>
      </c>
    </row>
    <row r="8" spans="2:12" ht="30" customHeight="1">
      <c r="B8" s="3" t="s">
        <v>33</v>
      </c>
      <c r="C8" s="2" t="s">
        <v>37</v>
      </c>
      <c r="D8" s="5">
        <f t="shared" si="1"/>
        <v>9</v>
      </c>
      <c r="E8" s="1"/>
      <c r="F8" s="1"/>
      <c r="G8" s="1">
        <v>1</v>
      </c>
      <c r="H8" s="1">
        <v>2</v>
      </c>
      <c r="I8" s="1">
        <v>1</v>
      </c>
      <c r="J8" s="5">
        <f>E8*8+F8*6+G8*4+H8*2+I8*1</f>
        <v>9</v>
      </c>
      <c r="K8" s="5">
        <f>'9月累計分數'!K8+D8</f>
        <v>72</v>
      </c>
      <c r="L8" s="1" t="s">
        <v>38</v>
      </c>
    </row>
    <row r="9" spans="2:12" ht="30" customHeight="1">
      <c r="B9" s="3" t="s">
        <v>33</v>
      </c>
      <c r="C9" s="2" t="s">
        <v>39</v>
      </c>
      <c r="D9" s="5">
        <f t="shared" si="1"/>
        <v>9</v>
      </c>
      <c r="E9" s="1"/>
      <c r="F9" s="1"/>
      <c r="G9" s="1">
        <v>1</v>
      </c>
      <c r="H9" s="1">
        <v>2</v>
      </c>
      <c r="I9" s="1">
        <v>1</v>
      </c>
      <c r="J9" s="5">
        <f t="shared" ref="J9:J13" si="2">E9*8+F9*6+G9*4+H9*2+I9*1</f>
        <v>9</v>
      </c>
      <c r="K9" s="5">
        <f>'9月累計分數'!K9+D9</f>
        <v>82</v>
      </c>
      <c r="L9" s="1" t="s">
        <v>38</v>
      </c>
    </row>
    <row r="10" spans="2:12" ht="30" customHeight="1">
      <c r="B10" s="3" t="s">
        <v>33</v>
      </c>
      <c r="C10" s="2" t="s">
        <v>40</v>
      </c>
      <c r="D10" s="5">
        <f t="shared" si="1"/>
        <v>6</v>
      </c>
      <c r="E10" s="1"/>
      <c r="F10" s="1"/>
      <c r="G10" s="1"/>
      <c r="H10" s="1">
        <v>2</v>
      </c>
      <c r="I10" s="1">
        <v>2</v>
      </c>
      <c r="J10" s="5">
        <f t="shared" si="2"/>
        <v>6</v>
      </c>
      <c r="K10" s="5">
        <f>'9月累計分數'!K10+D10</f>
        <v>86</v>
      </c>
      <c r="L10" s="1" t="s">
        <v>38</v>
      </c>
    </row>
    <row r="11" spans="2:12" ht="30" customHeight="1">
      <c r="B11" s="3" t="s">
        <v>33</v>
      </c>
      <c r="C11" s="2" t="s">
        <v>41</v>
      </c>
      <c r="D11" s="5">
        <f t="shared" si="1"/>
        <v>8</v>
      </c>
      <c r="E11" s="1"/>
      <c r="F11" s="1"/>
      <c r="G11" s="1"/>
      <c r="H11" s="1">
        <v>4</v>
      </c>
      <c r="I11" s="1"/>
      <c r="J11" s="5">
        <f t="shared" si="2"/>
        <v>8</v>
      </c>
      <c r="K11" s="5">
        <f>'9月累計分數'!K11+D11</f>
        <v>92</v>
      </c>
      <c r="L11" s="1" t="s">
        <v>38</v>
      </c>
    </row>
    <row r="12" spans="2:12" ht="30" customHeight="1">
      <c r="B12" s="3" t="s">
        <v>33</v>
      </c>
      <c r="C12" s="2" t="s">
        <v>42</v>
      </c>
      <c r="D12" s="5">
        <f t="shared" si="1"/>
        <v>5</v>
      </c>
      <c r="E12" s="1"/>
      <c r="F12" s="1"/>
      <c r="G12" s="1"/>
      <c r="H12" s="1">
        <v>1</v>
      </c>
      <c r="I12" s="1">
        <v>3</v>
      </c>
      <c r="J12" s="5">
        <f t="shared" si="2"/>
        <v>5</v>
      </c>
      <c r="K12" s="5">
        <f>'9月累計分數'!K12+D12</f>
        <v>63</v>
      </c>
      <c r="L12" s="1" t="s">
        <v>38</v>
      </c>
    </row>
    <row r="13" spans="2:12" ht="30" customHeight="1">
      <c r="B13" s="3" t="s">
        <v>33</v>
      </c>
      <c r="C13" s="2" t="s">
        <v>43</v>
      </c>
      <c r="D13" s="5">
        <f t="shared" si="1"/>
        <v>8</v>
      </c>
      <c r="E13" s="1"/>
      <c r="F13" s="1"/>
      <c r="G13" s="1">
        <v>1</v>
      </c>
      <c r="H13" s="1">
        <v>1</v>
      </c>
      <c r="I13" s="1">
        <v>2</v>
      </c>
      <c r="J13" s="5">
        <f t="shared" si="2"/>
        <v>8</v>
      </c>
      <c r="K13" s="5">
        <f>'9月累計分數'!K13+D13</f>
        <v>75</v>
      </c>
      <c r="L13" s="1" t="s">
        <v>38</v>
      </c>
    </row>
    <row r="14" spans="2:12" ht="9" customHeight="1"/>
    <row r="15" spans="2:12" ht="19.149999999999999">
      <c r="B15" s="83" t="s">
        <v>21</v>
      </c>
      <c r="C15" s="84"/>
      <c r="D15" s="84"/>
      <c r="E15" s="84"/>
      <c r="F15" s="84"/>
      <c r="G15" s="84"/>
      <c r="H15" s="84"/>
      <c r="I15" s="84"/>
      <c r="J15" s="85"/>
      <c r="K15" s="85"/>
      <c r="L15" s="85"/>
    </row>
    <row r="16" spans="2:12" ht="19.149999999999999">
      <c r="B16" s="75" t="s">
        <v>487</v>
      </c>
      <c r="C16" s="76"/>
      <c r="D16" s="76"/>
      <c r="E16" s="76"/>
      <c r="F16" s="76"/>
      <c r="G16" s="76"/>
    </row>
  </sheetData>
  <mergeCells count="8">
    <mergeCell ref="B16:G16"/>
    <mergeCell ref="B1:L1"/>
    <mergeCell ref="B2:B3"/>
    <mergeCell ref="C2:C3"/>
    <mergeCell ref="D2:D3"/>
    <mergeCell ref="E2:J2"/>
    <mergeCell ref="B15:I15"/>
    <mergeCell ref="J15:L15"/>
  </mergeCells>
  <phoneticPr fontId="2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2051F-A8B7-4CA4-8145-8ECB7F340FF2}">
  <dimension ref="B1:I31"/>
  <sheetViews>
    <sheetView topLeftCell="A22" workbookViewId="0">
      <selection activeCell="K26" sqref="K26"/>
    </sheetView>
  </sheetViews>
  <sheetFormatPr defaultRowHeight="16.149999999999999"/>
  <cols>
    <col min="1" max="1" width="3.46484375" customWidth="1"/>
    <col min="2" max="2" width="9.1328125" customWidth="1"/>
    <col min="3" max="3" width="6.1328125" customWidth="1"/>
    <col min="4" max="4" width="23" customWidth="1"/>
    <col min="5" max="5" width="11.86328125" customWidth="1"/>
    <col min="7" max="7" width="6.1328125" customWidth="1"/>
    <col min="8" max="8" width="23.1328125" customWidth="1"/>
    <col min="9" max="9" width="11.86328125" customWidth="1"/>
  </cols>
  <sheetData>
    <row r="1" spans="2:9" ht="33.950000000000003" customHeight="1" thickTop="1">
      <c r="B1" s="46" t="s">
        <v>3</v>
      </c>
      <c r="C1" s="47"/>
      <c r="D1" s="47"/>
      <c r="E1" s="47"/>
      <c r="F1" s="47"/>
      <c r="G1" s="47"/>
      <c r="H1" s="47"/>
      <c r="I1" s="48"/>
    </row>
    <row r="2" spans="2:9" ht="30" customHeight="1">
      <c r="B2" s="49" t="s">
        <v>526</v>
      </c>
      <c r="C2" s="50"/>
      <c r="D2" s="50"/>
      <c r="E2" s="50"/>
      <c r="F2" s="50"/>
      <c r="G2" s="50"/>
      <c r="H2" s="50"/>
      <c r="I2" s="51"/>
    </row>
    <row r="3" spans="2:9" ht="27" customHeight="1">
      <c r="B3" s="52" t="s">
        <v>4</v>
      </c>
      <c r="C3" s="53"/>
      <c r="D3" s="88" t="s">
        <v>535</v>
      </c>
      <c r="E3" s="89"/>
      <c r="F3" s="56" t="s">
        <v>7</v>
      </c>
      <c r="G3" s="57"/>
      <c r="H3" s="54" t="s">
        <v>538</v>
      </c>
      <c r="I3" s="60"/>
    </row>
    <row r="4" spans="2:9" ht="27" customHeight="1">
      <c r="B4" s="52"/>
      <c r="C4" s="53"/>
      <c r="D4" s="90" t="s">
        <v>536</v>
      </c>
      <c r="E4" s="91"/>
      <c r="F4" s="58"/>
      <c r="G4" s="59"/>
      <c r="H4" s="61" t="s">
        <v>539</v>
      </c>
      <c r="I4" s="63"/>
    </row>
    <row r="5" spans="2:9" ht="27" customHeight="1">
      <c r="B5" s="52"/>
      <c r="C5" s="53"/>
      <c r="D5" s="90" t="s">
        <v>537</v>
      </c>
      <c r="E5" s="91"/>
      <c r="F5" s="53" t="s">
        <v>8</v>
      </c>
      <c r="G5" s="53"/>
      <c r="H5" s="64" t="s">
        <v>540</v>
      </c>
      <c r="I5" s="65"/>
    </row>
    <row r="6" spans="2:9" ht="27" customHeight="1">
      <c r="B6" s="52" t="s">
        <v>5</v>
      </c>
      <c r="C6" s="53"/>
      <c r="D6" s="64" t="s">
        <v>534</v>
      </c>
      <c r="E6" s="64"/>
      <c r="F6" s="53" t="s">
        <v>6</v>
      </c>
      <c r="G6" s="53"/>
      <c r="H6" s="64" t="s">
        <v>19</v>
      </c>
      <c r="I6" s="65"/>
    </row>
    <row r="7" spans="2:9" ht="27" customHeight="1" thickBot="1">
      <c r="B7" s="70" t="s">
        <v>9</v>
      </c>
      <c r="C7" s="71"/>
      <c r="D7" s="71" t="s">
        <v>527</v>
      </c>
      <c r="E7" s="71"/>
      <c r="F7" s="71" t="s">
        <v>20</v>
      </c>
      <c r="G7" s="71"/>
      <c r="H7" s="72" t="s">
        <v>0</v>
      </c>
      <c r="I7" s="73"/>
    </row>
    <row r="8" spans="2:9" ht="21.75" customHeight="1" thickTop="1" thickBot="1">
      <c r="B8" s="66" t="s">
        <v>52</v>
      </c>
      <c r="C8" s="66"/>
      <c r="D8" s="66"/>
      <c r="E8" s="66"/>
      <c r="F8" s="66"/>
      <c r="G8" s="66"/>
      <c r="H8" s="66"/>
      <c r="I8" s="66"/>
    </row>
    <row r="9" spans="2:9" ht="30" customHeight="1" thickTop="1" thickBot="1">
      <c r="B9" s="132" t="s">
        <v>528</v>
      </c>
      <c r="C9" s="133"/>
      <c r="D9" s="133"/>
      <c r="E9" s="133"/>
      <c r="F9" s="133"/>
      <c r="G9" s="133"/>
      <c r="H9" s="133"/>
      <c r="I9" s="134"/>
    </row>
    <row r="10" spans="2:9" ht="30" customHeight="1" thickTop="1">
      <c r="B10" s="135" t="s">
        <v>1</v>
      </c>
      <c r="C10" s="136" t="s">
        <v>2</v>
      </c>
      <c r="D10" s="136"/>
      <c r="E10" s="137" t="s">
        <v>54</v>
      </c>
      <c r="F10" s="137" t="s">
        <v>1</v>
      </c>
      <c r="G10" s="136" t="s">
        <v>2</v>
      </c>
      <c r="H10" s="136"/>
      <c r="I10" s="138" t="s">
        <v>54</v>
      </c>
    </row>
    <row r="11" spans="2:9" ht="27.95" customHeight="1">
      <c r="B11" s="123" t="s">
        <v>255</v>
      </c>
      <c r="C11" s="53" t="s">
        <v>88</v>
      </c>
      <c r="D11" s="53"/>
      <c r="E11" s="2" t="s">
        <v>14</v>
      </c>
      <c r="F11" s="125" t="s">
        <v>260</v>
      </c>
      <c r="G11" s="53" t="s">
        <v>117</v>
      </c>
      <c r="H11" s="53"/>
      <c r="I11" s="37" t="s">
        <v>14</v>
      </c>
    </row>
    <row r="12" spans="2:9" ht="27.95" customHeight="1">
      <c r="B12" s="123"/>
      <c r="C12" s="53" t="s">
        <v>541</v>
      </c>
      <c r="D12" s="53"/>
      <c r="E12" s="2" t="s">
        <v>100</v>
      </c>
      <c r="F12" s="125"/>
      <c r="G12" s="53" t="s">
        <v>554</v>
      </c>
      <c r="H12" s="53"/>
      <c r="I12" s="37" t="s">
        <v>15</v>
      </c>
    </row>
    <row r="13" spans="2:9" ht="27.95" customHeight="1">
      <c r="B13" s="123"/>
      <c r="C13" s="53" t="s">
        <v>411</v>
      </c>
      <c r="D13" s="53"/>
      <c r="E13" s="2" t="s">
        <v>14</v>
      </c>
      <c r="F13" s="125"/>
      <c r="G13" s="53" t="s">
        <v>555</v>
      </c>
      <c r="H13" s="53"/>
      <c r="I13" s="37" t="s">
        <v>13</v>
      </c>
    </row>
    <row r="14" spans="2:9" ht="27.95" customHeight="1">
      <c r="B14" s="123"/>
      <c r="C14" s="53" t="s">
        <v>542</v>
      </c>
      <c r="D14" s="53"/>
      <c r="E14" s="2" t="s">
        <v>15</v>
      </c>
      <c r="F14" s="125"/>
      <c r="G14" s="53" t="s">
        <v>360</v>
      </c>
      <c r="H14" s="53"/>
      <c r="I14" s="37" t="s">
        <v>14</v>
      </c>
    </row>
    <row r="15" spans="2:9" ht="27.95" customHeight="1">
      <c r="B15" s="123" t="s">
        <v>256</v>
      </c>
      <c r="C15" s="53" t="s">
        <v>126</v>
      </c>
      <c r="D15" s="53"/>
      <c r="E15" s="2" t="s">
        <v>15</v>
      </c>
      <c r="F15" s="125" t="s">
        <v>261</v>
      </c>
      <c r="G15" s="53" t="s">
        <v>243</v>
      </c>
      <c r="H15" s="53"/>
      <c r="I15" s="37" t="s">
        <v>15</v>
      </c>
    </row>
    <row r="16" spans="2:9" ht="27.95" customHeight="1">
      <c r="B16" s="123"/>
      <c r="C16" s="53" t="s">
        <v>291</v>
      </c>
      <c r="D16" s="53"/>
      <c r="E16" s="2" t="s">
        <v>100</v>
      </c>
      <c r="F16" s="125"/>
      <c r="G16" s="53" t="s">
        <v>556</v>
      </c>
      <c r="H16" s="53"/>
      <c r="I16" s="37" t="s">
        <v>14</v>
      </c>
    </row>
    <row r="17" spans="2:9" ht="27.95" customHeight="1">
      <c r="B17" s="123"/>
      <c r="C17" s="53" t="s">
        <v>543</v>
      </c>
      <c r="D17" s="53"/>
      <c r="E17" s="2" t="s">
        <v>100</v>
      </c>
      <c r="F17" s="125"/>
      <c r="G17" s="53" t="s">
        <v>557</v>
      </c>
      <c r="H17" s="53"/>
      <c r="I17" s="37" t="s">
        <v>15</v>
      </c>
    </row>
    <row r="18" spans="2:9" ht="27.95" customHeight="1">
      <c r="B18" s="123"/>
      <c r="C18" s="53" t="s">
        <v>544</v>
      </c>
      <c r="D18" s="53"/>
      <c r="E18" s="2" t="s">
        <v>15</v>
      </c>
      <c r="F18" s="125"/>
      <c r="G18" s="53" t="s">
        <v>182</v>
      </c>
      <c r="H18" s="53"/>
      <c r="I18" s="37" t="s">
        <v>14</v>
      </c>
    </row>
    <row r="19" spans="2:9" ht="27.95" customHeight="1">
      <c r="B19" s="123" t="s">
        <v>257</v>
      </c>
      <c r="C19" s="53" t="s">
        <v>545</v>
      </c>
      <c r="D19" s="53"/>
      <c r="E19" s="2" t="s">
        <v>100</v>
      </c>
      <c r="F19" s="125" t="s">
        <v>262</v>
      </c>
      <c r="G19" s="53" t="s">
        <v>558</v>
      </c>
      <c r="H19" s="53"/>
      <c r="I19" s="37" t="s">
        <v>14</v>
      </c>
    </row>
    <row r="20" spans="2:9" ht="27.95" customHeight="1">
      <c r="B20" s="123"/>
      <c r="C20" s="53" t="s">
        <v>546</v>
      </c>
      <c r="D20" s="53"/>
      <c r="E20" s="2" t="s">
        <v>15</v>
      </c>
      <c r="F20" s="125"/>
      <c r="G20" s="53" t="s">
        <v>559</v>
      </c>
      <c r="H20" s="53"/>
      <c r="I20" s="37" t="s">
        <v>14</v>
      </c>
    </row>
    <row r="21" spans="2:9" ht="27.95" customHeight="1">
      <c r="B21" s="123"/>
      <c r="C21" s="53" t="s">
        <v>547</v>
      </c>
      <c r="D21" s="53"/>
      <c r="E21" s="2" t="s">
        <v>15</v>
      </c>
      <c r="F21" s="125"/>
      <c r="G21" s="53" t="s">
        <v>359</v>
      </c>
      <c r="H21" s="53"/>
      <c r="I21" s="37" t="s">
        <v>14</v>
      </c>
    </row>
    <row r="22" spans="2:9" ht="27.95" customHeight="1">
      <c r="B22" s="123"/>
      <c r="C22" s="53" t="s">
        <v>326</v>
      </c>
      <c r="D22" s="53"/>
      <c r="E22" s="2" t="s">
        <v>15</v>
      </c>
      <c r="F22" s="125"/>
      <c r="G22" s="53" t="s">
        <v>560</v>
      </c>
      <c r="H22" s="53"/>
      <c r="I22" s="37" t="s">
        <v>14</v>
      </c>
    </row>
    <row r="23" spans="2:9" ht="27.95" customHeight="1">
      <c r="B23" s="123" t="s">
        <v>258</v>
      </c>
      <c r="C23" s="53" t="s">
        <v>548</v>
      </c>
      <c r="D23" s="53"/>
      <c r="E23" s="2" t="s">
        <v>14</v>
      </c>
      <c r="F23" s="125" t="s">
        <v>263</v>
      </c>
      <c r="G23" s="53" t="s">
        <v>561</v>
      </c>
      <c r="H23" s="53"/>
      <c r="I23" s="37" t="s">
        <v>15</v>
      </c>
    </row>
    <row r="24" spans="2:9" ht="27.95" customHeight="1">
      <c r="B24" s="123"/>
      <c r="C24" s="53" t="s">
        <v>549</v>
      </c>
      <c r="D24" s="53"/>
      <c r="E24" s="2" t="s">
        <v>14</v>
      </c>
      <c r="F24" s="125"/>
      <c r="G24" s="53" t="s">
        <v>562</v>
      </c>
      <c r="H24" s="53"/>
      <c r="I24" s="37" t="s">
        <v>100</v>
      </c>
    </row>
    <row r="25" spans="2:9" ht="27.95" customHeight="1">
      <c r="B25" s="123"/>
      <c r="C25" s="53" t="s">
        <v>227</v>
      </c>
      <c r="D25" s="53"/>
      <c r="E25" s="2" t="s">
        <v>14</v>
      </c>
      <c r="F25" s="125"/>
      <c r="G25" s="53" t="s">
        <v>563</v>
      </c>
      <c r="H25" s="53"/>
      <c r="I25" s="37" t="s">
        <v>15</v>
      </c>
    </row>
    <row r="26" spans="2:9" ht="27.95" customHeight="1">
      <c r="B26" s="123"/>
      <c r="C26" s="53" t="s">
        <v>550</v>
      </c>
      <c r="D26" s="53"/>
      <c r="E26" s="2" t="s">
        <v>100</v>
      </c>
      <c r="F26" s="125"/>
      <c r="G26" s="53" t="s">
        <v>564</v>
      </c>
      <c r="H26" s="53"/>
      <c r="I26" s="37" t="s">
        <v>14</v>
      </c>
    </row>
    <row r="27" spans="2:9" ht="25.35" customHeight="1">
      <c r="B27" s="123" t="s">
        <v>259</v>
      </c>
      <c r="C27" s="53" t="s">
        <v>551</v>
      </c>
      <c r="D27" s="53"/>
      <c r="E27" s="2" t="s">
        <v>15</v>
      </c>
      <c r="F27" s="125" t="s">
        <v>264</v>
      </c>
      <c r="G27" s="53" t="s">
        <v>565</v>
      </c>
      <c r="H27" s="53"/>
      <c r="I27" s="37" t="s">
        <v>15</v>
      </c>
    </row>
    <row r="28" spans="2:9" ht="25.35" customHeight="1">
      <c r="B28" s="123"/>
      <c r="C28" s="53" t="s">
        <v>552</v>
      </c>
      <c r="D28" s="53"/>
      <c r="E28" s="2" t="s">
        <v>15</v>
      </c>
      <c r="F28" s="125"/>
      <c r="G28" s="53" t="s">
        <v>566</v>
      </c>
      <c r="H28" s="53"/>
      <c r="I28" s="37" t="s">
        <v>14</v>
      </c>
    </row>
    <row r="29" spans="2:9" ht="25.35" customHeight="1">
      <c r="B29" s="123"/>
      <c r="C29" s="53" t="s">
        <v>553</v>
      </c>
      <c r="D29" s="53"/>
      <c r="E29" s="2" t="s">
        <v>15</v>
      </c>
      <c r="F29" s="125"/>
      <c r="G29" s="53" t="s">
        <v>136</v>
      </c>
      <c r="H29" s="53"/>
      <c r="I29" s="37" t="s">
        <v>15</v>
      </c>
    </row>
    <row r="30" spans="2:9" ht="25.35" customHeight="1" thickBot="1">
      <c r="B30" s="124"/>
      <c r="C30" s="71" t="s">
        <v>323</v>
      </c>
      <c r="D30" s="71"/>
      <c r="E30" s="36" t="s">
        <v>14</v>
      </c>
      <c r="F30" s="126"/>
      <c r="G30" s="127" t="s">
        <v>567</v>
      </c>
      <c r="H30" s="71"/>
      <c r="I30" s="38" t="s">
        <v>15</v>
      </c>
    </row>
    <row r="31" spans="2:9" ht="25.35" customHeight="1" thickTop="1">
      <c r="F31" s="26"/>
    </row>
  </sheetData>
  <mergeCells count="73">
    <mergeCell ref="B1:I1"/>
    <mergeCell ref="B2:I2"/>
    <mergeCell ref="B3:C5"/>
    <mergeCell ref="D3:E3"/>
    <mergeCell ref="F3:G4"/>
    <mergeCell ref="H3:I3"/>
    <mergeCell ref="D4:E4"/>
    <mergeCell ref="H4:I4"/>
    <mergeCell ref="D5:E5"/>
    <mergeCell ref="F5:G5"/>
    <mergeCell ref="H5:I5"/>
    <mergeCell ref="D6:E6"/>
    <mergeCell ref="F6:G6"/>
    <mergeCell ref="H6:I6"/>
    <mergeCell ref="B8:I8"/>
    <mergeCell ref="B9:I9"/>
    <mergeCell ref="B7:C7"/>
    <mergeCell ref="D7:E7"/>
    <mergeCell ref="F7:G7"/>
    <mergeCell ref="H7:I7"/>
    <mergeCell ref="B6:C6"/>
    <mergeCell ref="C10:D10"/>
    <mergeCell ref="G10:H10"/>
    <mergeCell ref="B11:B14"/>
    <mergeCell ref="C11:D11"/>
    <mergeCell ref="F11:F14"/>
    <mergeCell ref="G11:H11"/>
    <mergeCell ref="C12:D12"/>
    <mergeCell ref="G12:H12"/>
    <mergeCell ref="C13:D13"/>
    <mergeCell ref="G13:H13"/>
    <mergeCell ref="C14:D14"/>
    <mergeCell ref="G14:H14"/>
    <mergeCell ref="B15:B18"/>
    <mergeCell ref="C15:D15"/>
    <mergeCell ref="F15:F18"/>
    <mergeCell ref="G15:H15"/>
    <mergeCell ref="C16:D16"/>
    <mergeCell ref="G16:H16"/>
    <mergeCell ref="C17:D17"/>
    <mergeCell ref="G17:H17"/>
    <mergeCell ref="C18:D18"/>
    <mergeCell ref="G18:H18"/>
    <mergeCell ref="B19:B22"/>
    <mergeCell ref="C19:D19"/>
    <mergeCell ref="F19:F22"/>
    <mergeCell ref="G19:H19"/>
    <mergeCell ref="C20:D20"/>
    <mergeCell ref="G20:H20"/>
    <mergeCell ref="C21:D21"/>
    <mergeCell ref="G21:H21"/>
    <mergeCell ref="C22:D22"/>
    <mergeCell ref="G22:H22"/>
    <mergeCell ref="B23:B26"/>
    <mergeCell ref="C23:D23"/>
    <mergeCell ref="F23:F26"/>
    <mergeCell ref="G23:H23"/>
    <mergeCell ref="C24:D24"/>
    <mergeCell ref="G24:H24"/>
    <mergeCell ref="C25:D25"/>
    <mergeCell ref="G25:H25"/>
    <mergeCell ref="C26:D26"/>
    <mergeCell ref="G26:H26"/>
    <mergeCell ref="B27:B30"/>
    <mergeCell ref="C27:D27"/>
    <mergeCell ref="F27:F30"/>
    <mergeCell ref="G27:H27"/>
    <mergeCell ref="C28:D28"/>
    <mergeCell ref="G28:H28"/>
    <mergeCell ref="C29:D29"/>
    <mergeCell ref="G29:H29"/>
    <mergeCell ref="C30:D30"/>
    <mergeCell ref="G30:H30"/>
  </mergeCells>
  <phoneticPr fontId="2" type="noConversion"/>
  <printOptions horizontalCentered="1" verticalCentered="1"/>
  <pageMargins left="0.11811023622047245" right="0.11811023622047245" top="0.19685039370078741" bottom="0" header="0.31496062992125984" footer="0.31496062992125984"/>
  <pageSetup paperSize="9" scale="9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2D3E5-92DC-44E1-99D6-DAE516FB3B82}">
  <dimension ref="B1:L16"/>
  <sheetViews>
    <sheetView tabSelected="1" topLeftCell="A4" workbookViewId="0">
      <selection activeCell="K12" sqref="K12"/>
    </sheetView>
  </sheetViews>
  <sheetFormatPr defaultRowHeight="16.149999999999999"/>
  <cols>
    <col min="1" max="1" width="3.46484375" customWidth="1"/>
    <col min="2" max="4" width="14.46484375" customWidth="1"/>
    <col min="5" max="9" width="10.46484375" customWidth="1"/>
    <col min="10" max="10" width="12.46484375" customWidth="1"/>
    <col min="11" max="11" width="13" customWidth="1"/>
  </cols>
  <sheetData>
    <row r="1" spans="2:12" ht="32.1" customHeight="1">
      <c r="B1" s="77" t="s">
        <v>530</v>
      </c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2:12" ht="32.1" customHeight="1">
      <c r="B2" s="78" t="s">
        <v>10</v>
      </c>
      <c r="C2" s="78" t="s">
        <v>1</v>
      </c>
      <c r="D2" s="56" t="s">
        <v>532</v>
      </c>
      <c r="E2" s="80" t="s">
        <v>531</v>
      </c>
      <c r="F2" s="81"/>
      <c r="G2" s="81"/>
      <c r="H2" s="81"/>
      <c r="I2" s="81"/>
      <c r="J2" s="82"/>
      <c r="K2" s="4"/>
      <c r="L2" s="6"/>
    </row>
    <row r="3" spans="2:12" ht="32.1" customHeight="1">
      <c r="B3" s="79"/>
      <c r="C3" s="79"/>
      <c r="D3" s="58"/>
      <c r="E3" s="2" t="s">
        <v>11</v>
      </c>
      <c r="F3" s="2" t="s">
        <v>12</v>
      </c>
      <c r="G3" s="2" t="s">
        <v>13</v>
      </c>
      <c r="H3" s="2" t="s">
        <v>14</v>
      </c>
      <c r="I3" s="2" t="s">
        <v>15</v>
      </c>
      <c r="J3" s="2" t="s">
        <v>16</v>
      </c>
      <c r="K3" s="2" t="s">
        <v>17</v>
      </c>
      <c r="L3" s="2" t="s">
        <v>18</v>
      </c>
    </row>
    <row r="4" spans="2:12" ht="30" customHeight="1">
      <c r="B4" s="3" t="s">
        <v>33</v>
      </c>
      <c r="C4" s="2" t="s">
        <v>34</v>
      </c>
      <c r="D4" s="5">
        <f>J4</f>
        <v>5</v>
      </c>
      <c r="E4" s="1"/>
      <c r="F4" s="1"/>
      <c r="G4" s="1"/>
      <c r="H4" s="1">
        <v>2</v>
      </c>
      <c r="I4" s="1">
        <v>1</v>
      </c>
      <c r="J4" s="5">
        <f t="shared" ref="J4:J7" si="0">E4*8+F4*6+G4*4+H4*2+I4*1</f>
        <v>5</v>
      </c>
      <c r="K4" s="5">
        <f>'10月累計分數'!K4+D4</f>
        <v>93</v>
      </c>
      <c r="L4" s="1" t="s">
        <v>36</v>
      </c>
    </row>
    <row r="5" spans="2:12" ht="30" customHeight="1">
      <c r="B5" s="3" t="s">
        <v>33</v>
      </c>
      <c r="C5" s="2" t="s">
        <v>35</v>
      </c>
      <c r="D5" s="5">
        <f t="shared" ref="D5:D13" si="1">J5</f>
        <v>2</v>
      </c>
      <c r="E5" s="1"/>
      <c r="F5" s="1"/>
      <c r="G5" s="1"/>
      <c r="H5" s="1"/>
      <c r="I5" s="1">
        <v>2</v>
      </c>
      <c r="J5" s="5">
        <f t="shared" si="0"/>
        <v>2</v>
      </c>
      <c r="K5" s="5">
        <f>'10月累計分數'!K5+D5</f>
        <v>39</v>
      </c>
      <c r="L5" s="1" t="s">
        <v>36</v>
      </c>
    </row>
    <row r="6" spans="2:12" ht="30" customHeight="1">
      <c r="B6" s="3" t="s">
        <v>33</v>
      </c>
      <c r="C6" s="2" t="s">
        <v>62</v>
      </c>
      <c r="D6" s="5">
        <f t="shared" si="1"/>
        <v>3</v>
      </c>
      <c r="E6" s="1"/>
      <c r="F6" s="1"/>
      <c r="G6" s="1"/>
      <c r="H6" s="1"/>
      <c r="I6" s="1">
        <v>3</v>
      </c>
      <c r="J6" s="5">
        <f t="shared" si="0"/>
        <v>3</v>
      </c>
      <c r="K6" s="5">
        <f>'10月累計分數'!K6+D6</f>
        <v>95</v>
      </c>
      <c r="L6" s="1" t="s">
        <v>36</v>
      </c>
    </row>
    <row r="7" spans="2:12" ht="30" customHeight="1">
      <c r="B7" s="3" t="s">
        <v>33</v>
      </c>
      <c r="C7" s="2" t="s">
        <v>23</v>
      </c>
      <c r="D7" s="5">
        <f t="shared" si="1"/>
        <v>6</v>
      </c>
      <c r="E7" s="1"/>
      <c r="F7" s="1"/>
      <c r="G7" s="1"/>
      <c r="H7" s="1">
        <v>3</v>
      </c>
      <c r="I7" s="1"/>
      <c r="J7" s="5">
        <f t="shared" si="0"/>
        <v>6</v>
      </c>
      <c r="K7" s="5">
        <f>'10月累計分數'!K7+D7</f>
        <v>90</v>
      </c>
      <c r="L7" s="1" t="s">
        <v>38</v>
      </c>
    </row>
    <row r="8" spans="2:12" ht="30" customHeight="1">
      <c r="B8" s="3" t="s">
        <v>33</v>
      </c>
      <c r="C8" s="2" t="s">
        <v>37</v>
      </c>
      <c r="D8" s="5">
        <f t="shared" si="1"/>
        <v>5</v>
      </c>
      <c r="E8" s="1"/>
      <c r="F8" s="1"/>
      <c r="G8" s="1"/>
      <c r="H8" s="1">
        <v>1</v>
      </c>
      <c r="I8" s="1">
        <v>3</v>
      </c>
      <c r="J8" s="5">
        <f>E8*8+F8*6+G8*4+H8*2+I8*1</f>
        <v>5</v>
      </c>
      <c r="K8" s="5">
        <f>'10月累計分數'!K8+D8</f>
        <v>77</v>
      </c>
      <c r="L8" s="1" t="s">
        <v>38</v>
      </c>
    </row>
    <row r="9" spans="2:12" ht="30" customHeight="1">
      <c r="B9" s="3" t="s">
        <v>33</v>
      </c>
      <c r="C9" s="2" t="s">
        <v>39</v>
      </c>
      <c r="D9" s="5">
        <f t="shared" si="1"/>
        <v>9</v>
      </c>
      <c r="E9" s="1"/>
      <c r="F9" s="1"/>
      <c r="G9" s="1">
        <v>1</v>
      </c>
      <c r="H9" s="1">
        <v>2</v>
      </c>
      <c r="I9" s="1">
        <v>1</v>
      </c>
      <c r="J9" s="5">
        <f t="shared" ref="J9:J13" si="2">E9*8+F9*6+G9*4+H9*2+I9*1</f>
        <v>9</v>
      </c>
      <c r="K9" s="5">
        <f>'10月累計分數'!K9+D9</f>
        <v>91</v>
      </c>
      <c r="L9" s="1" t="s">
        <v>38</v>
      </c>
    </row>
    <row r="10" spans="2:12" ht="30" customHeight="1">
      <c r="B10" s="3" t="s">
        <v>33</v>
      </c>
      <c r="C10" s="2" t="s">
        <v>40</v>
      </c>
      <c r="D10" s="5">
        <f t="shared" si="1"/>
        <v>6</v>
      </c>
      <c r="E10" s="1"/>
      <c r="F10" s="1"/>
      <c r="G10" s="1"/>
      <c r="H10" s="1">
        <v>2</v>
      </c>
      <c r="I10" s="1">
        <v>2</v>
      </c>
      <c r="J10" s="5">
        <f t="shared" si="2"/>
        <v>6</v>
      </c>
      <c r="K10" s="5">
        <f>'10月累計分數'!K10+D10</f>
        <v>92</v>
      </c>
      <c r="L10" s="1" t="s">
        <v>38</v>
      </c>
    </row>
    <row r="11" spans="2:12" ht="30" customHeight="1">
      <c r="B11" s="3" t="s">
        <v>33</v>
      </c>
      <c r="C11" s="2" t="s">
        <v>41</v>
      </c>
      <c r="D11" s="5">
        <f t="shared" si="1"/>
        <v>8</v>
      </c>
      <c r="E11" s="1"/>
      <c r="F11" s="1"/>
      <c r="G11" s="1"/>
      <c r="H11" s="1">
        <v>4</v>
      </c>
      <c r="I11" s="1"/>
      <c r="J11" s="5">
        <f t="shared" si="2"/>
        <v>8</v>
      </c>
      <c r="K11" s="5">
        <f>'10月累計分數'!K11+D11</f>
        <v>100</v>
      </c>
      <c r="L11" s="1" t="s">
        <v>38</v>
      </c>
    </row>
    <row r="12" spans="2:12" ht="30" customHeight="1">
      <c r="B12" s="3" t="s">
        <v>33</v>
      </c>
      <c r="C12" s="2" t="s">
        <v>42</v>
      </c>
      <c r="D12" s="5">
        <f t="shared" si="1"/>
        <v>4</v>
      </c>
      <c r="E12" s="1"/>
      <c r="F12" s="1"/>
      <c r="G12" s="1"/>
      <c r="H12" s="1">
        <v>1</v>
      </c>
      <c r="I12" s="1">
        <v>2</v>
      </c>
      <c r="J12" s="5">
        <f t="shared" si="2"/>
        <v>4</v>
      </c>
      <c r="K12" s="5">
        <f>'10月累計分數'!K12+D12</f>
        <v>67</v>
      </c>
      <c r="L12" s="1" t="s">
        <v>38</v>
      </c>
    </row>
    <row r="13" spans="2:12" ht="30" customHeight="1">
      <c r="B13" s="3" t="s">
        <v>33</v>
      </c>
      <c r="C13" s="2" t="s">
        <v>43</v>
      </c>
      <c r="D13" s="5">
        <f t="shared" si="1"/>
        <v>5</v>
      </c>
      <c r="E13" s="1"/>
      <c r="F13" s="1"/>
      <c r="G13" s="1"/>
      <c r="H13" s="1">
        <v>1</v>
      </c>
      <c r="I13" s="1">
        <v>3</v>
      </c>
      <c r="J13" s="5">
        <f t="shared" si="2"/>
        <v>5</v>
      </c>
      <c r="K13" s="5">
        <f>'10月累計分數'!K13+D13</f>
        <v>80</v>
      </c>
      <c r="L13" s="1" t="s">
        <v>38</v>
      </c>
    </row>
    <row r="14" spans="2:12" ht="9" customHeight="1"/>
    <row r="15" spans="2:12" ht="19.149999999999999">
      <c r="B15" s="83" t="s">
        <v>21</v>
      </c>
      <c r="C15" s="84"/>
      <c r="D15" s="84"/>
      <c r="E15" s="84"/>
      <c r="F15" s="84"/>
      <c r="G15" s="84"/>
      <c r="H15" s="84"/>
      <c r="I15" s="84"/>
      <c r="J15" s="85"/>
      <c r="K15" s="85"/>
      <c r="L15" s="85"/>
    </row>
    <row r="16" spans="2:12" ht="19.149999999999999">
      <c r="B16" s="75" t="s">
        <v>529</v>
      </c>
      <c r="C16" s="76"/>
      <c r="D16" s="76"/>
      <c r="E16" s="76"/>
      <c r="F16" s="76"/>
      <c r="G16" s="76"/>
    </row>
  </sheetData>
  <mergeCells count="8">
    <mergeCell ref="B16:G16"/>
    <mergeCell ref="B1:L1"/>
    <mergeCell ref="B2:B3"/>
    <mergeCell ref="C2:C3"/>
    <mergeCell ref="D2:D3"/>
    <mergeCell ref="E2:J2"/>
    <mergeCell ref="B15:I15"/>
    <mergeCell ref="J15:L15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0"/>
  <sheetViews>
    <sheetView topLeftCell="A19" workbookViewId="0">
      <selection activeCell="D14" sqref="D14"/>
    </sheetView>
  </sheetViews>
  <sheetFormatPr defaultRowHeight="16.149999999999999"/>
  <cols>
    <col min="1" max="1" width="9.1328125" customWidth="1"/>
    <col min="2" max="2" width="6.1328125" customWidth="1"/>
    <col min="3" max="3" width="23" customWidth="1"/>
    <col min="4" max="4" width="11.86328125" customWidth="1"/>
    <col min="6" max="6" width="6.1328125" customWidth="1"/>
    <col min="7" max="7" width="23.1328125" customWidth="1"/>
    <col min="8" max="8" width="11.86328125" customWidth="1"/>
  </cols>
  <sheetData>
    <row r="1" spans="1:8" ht="33.950000000000003" customHeight="1" thickTop="1">
      <c r="A1" s="46" t="s">
        <v>3</v>
      </c>
      <c r="B1" s="47"/>
      <c r="C1" s="47"/>
      <c r="D1" s="47"/>
      <c r="E1" s="47"/>
      <c r="F1" s="47"/>
      <c r="G1" s="47"/>
      <c r="H1" s="48"/>
    </row>
    <row r="2" spans="1:8" ht="30" customHeight="1">
      <c r="A2" s="49" t="s">
        <v>57</v>
      </c>
      <c r="B2" s="50"/>
      <c r="C2" s="50"/>
      <c r="D2" s="50"/>
      <c r="E2" s="50"/>
      <c r="F2" s="50"/>
      <c r="G2" s="50"/>
      <c r="H2" s="51"/>
    </row>
    <row r="3" spans="1:8" ht="27" customHeight="1">
      <c r="A3" s="52" t="s">
        <v>4</v>
      </c>
      <c r="B3" s="53"/>
      <c r="C3" s="54" t="s">
        <v>103</v>
      </c>
      <c r="D3" s="55"/>
      <c r="E3" s="56" t="s">
        <v>7</v>
      </c>
      <c r="F3" s="57"/>
      <c r="G3" s="54" t="s">
        <v>63</v>
      </c>
      <c r="H3" s="60"/>
    </row>
    <row r="4" spans="1:8" ht="27" customHeight="1">
      <c r="A4" s="52"/>
      <c r="B4" s="53"/>
      <c r="C4" s="61" t="s">
        <v>149</v>
      </c>
      <c r="D4" s="62"/>
      <c r="E4" s="58"/>
      <c r="F4" s="59"/>
      <c r="G4" s="61" t="s">
        <v>111</v>
      </c>
      <c r="H4" s="63"/>
    </row>
    <row r="5" spans="1:8" ht="27" customHeight="1">
      <c r="A5" s="52"/>
      <c r="B5" s="53"/>
      <c r="C5" s="64" t="s">
        <v>104</v>
      </c>
      <c r="D5" s="64"/>
      <c r="E5" s="53" t="s">
        <v>8</v>
      </c>
      <c r="F5" s="53"/>
      <c r="G5" s="64" t="s">
        <v>112</v>
      </c>
      <c r="H5" s="65"/>
    </row>
    <row r="6" spans="1:8" ht="27" customHeight="1">
      <c r="A6" s="52" t="s">
        <v>5</v>
      </c>
      <c r="B6" s="53"/>
      <c r="C6" s="64" t="s">
        <v>105</v>
      </c>
      <c r="D6" s="64"/>
      <c r="E6" s="53" t="s">
        <v>6</v>
      </c>
      <c r="F6" s="53"/>
      <c r="G6" s="64" t="s">
        <v>19</v>
      </c>
      <c r="H6" s="65"/>
    </row>
    <row r="7" spans="1:8" ht="27" customHeight="1" thickBot="1">
      <c r="A7" s="70" t="s">
        <v>9</v>
      </c>
      <c r="B7" s="71"/>
      <c r="C7" s="71" t="s">
        <v>102</v>
      </c>
      <c r="D7" s="71"/>
      <c r="E7" s="71" t="s">
        <v>20</v>
      </c>
      <c r="F7" s="71"/>
      <c r="G7" s="72" t="s">
        <v>0</v>
      </c>
      <c r="H7" s="73"/>
    </row>
    <row r="8" spans="1:8" ht="21.75" customHeight="1" thickTop="1" thickBot="1">
      <c r="A8" s="66" t="s">
        <v>52</v>
      </c>
      <c r="B8" s="66"/>
      <c r="C8" s="66"/>
      <c r="D8" s="66"/>
      <c r="E8" s="66"/>
      <c r="F8" s="66"/>
      <c r="G8" s="66"/>
      <c r="H8" s="66"/>
    </row>
    <row r="9" spans="1:8" ht="30" customHeight="1" thickTop="1">
      <c r="A9" s="67" t="s">
        <v>58</v>
      </c>
      <c r="B9" s="68"/>
      <c r="C9" s="68"/>
      <c r="D9" s="68"/>
      <c r="E9" s="68"/>
      <c r="F9" s="68"/>
      <c r="G9" s="68"/>
      <c r="H9" s="69"/>
    </row>
    <row r="10" spans="1:8" ht="30" customHeight="1" thickBot="1">
      <c r="A10" s="7" t="s">
        <v>1</v>
      </c>
      <c r="B10" s="74" t="s">
        <v>2</v>
      </c>
      <c r="C10" s="74"/>
      <c r="D10" s="8" t="s">
        <v>54</v>
      </c>
      <c r="E10" s="8" t="s">
        <v>1</v>
      </c>
      <c r="F10" s="74" t="s">
        <v>2</v>
      </c>
      <c r="G10" s="74"/>
      <c r="H10" s="9" t="s">
        <v>54</v>
      </c>
    </row>
    <row r="11" spans="1:8" ht="27.95" customHeight="1" thickBot="1">
      <c r="A11" s="44" t="s">
        <v>30</v>
      </c>
      <c r="B11" s="45" t="s">
        <v>113</v>
      </c>
      <c r="C11" s="45"/>
      <c r="D11" s="10" t="s">
        <v>13</v>
      </c>
      <c r="E11" s="44" t="s">
        <v>47</v>
      </c>
      <c r="F11" s="45" t="s">
        <v>131</v>
      </c>
      <c r="G11" s="45"/>
      <c r="H11" s="10" t="s">
        <v>14</v>
      </c>
    </row>
    <row r="12" spans="1:8" ht="27.95" customHeight="1" thickBot="1">
      <c r="A12" s="44"/>
      <c r="B12" s="45" t="s">
        <v>114</v>
      </c>
      <c r="C12" s="45"/>
      <c r="D12" s="10" t="s">
        <v>14</v>
      </c>
      <c r="E12" s="44"/>
      <c r="F12" s="45" t="s">
        <v>132</v>
      </c>
      <c r="G12" s="45"/>
      <c r="H12" s="10" t="s">
        <v>14</v>
      </c>
    </row>
    <row r="13" spans="1:8" ht="27.95" customHeight="1" thickBot="1">
      <c r="A13" s="44"/>
      <c r="B13" s="45" t="s">
        <v>115</v>
      </c>
      <c r="C13" s="45"/>
      <c r="D13" s="10" t="s">
        <v>14</v>
      </c>
      <c r="E13" s="44"/>
      <c r="F13" s="45" t="s">
        <v>87</v>
      </c>
      <c r="G13" s="45"/>
      <c r="H13" s="10" t="s">
        <v>14</v>
      </c>
    </row>
    <row r="14" spans="1:8" ht="27.95" customHeight="1" thickBot="1">
      <c r="A14" s="44"/>
      <c r="B14" s="45" t="s">
        <v>99</v>
      </c>
      <c r="C14" s="45"/>
      <c r="D14" s="10" t="s">
        <v>15</v>
      </c>
      <c r="E14" s="44"/>
      <c r="F14" s="45" t="s">
        <v>133</v>
      </c>
      <c r="G14" s="45"/>
      <c r="H14" s="10" t="s">
        <v>14</v>
      </c>
    </row>
    <row r="15" spans="1:8" ht="27.95" customHeight="1" thickBot="1">
      <c r="A15" s="44" t="s">
        <v>31</v>
      </c>
      <c r="B15" s="45" t="s">
        <v>116</v>
      </c>
      <c r="C15" s="45"/>
      <c r="D15" s="10" t="s">
        <v>14</v>
      </c>
      <c r="E15" s="44" t="s">
        <v>48</v>
      </c>
      <c r="F15" s="45" t="s">
        <v>134</v>
      </c>
      <c r="G15" s="45"/>
      <c r="H15" s="10" t="s">
        <v>13</v>
      </c>
    </row>
    <row r="16" spans="1:8" ht="27.95" customHeight="1" thickBot="1">
      <c r="A16" s="44"/>
      <c r="B16" s="45" t="s">
        <v>117</v>
      </c>
      <c r="C16" s="45"/>
      <c r="D16" s="10" t="s">
        <v>14</v>
      </c>
      <c r="E16" s="44"/>
      <c r="F16" s="45" t="s">
        <v>135</v>
      </c>
      <c r="G16" s="45"/>
      <c r="H16" s="10" t="s">
        <v>14</v>
      </c>
    </row>
    <row r="17" spans="1:8" ht="27.95" customHeight="1" thickBot="1">
      <c r="A17" s="44"/>
      <c r="B17" s="45" t="s">
        <v>115</v>
      </c>
      <c r="C17" s="45"/>
      <c r="D17" s="10" t="s">
        <v>15</v>
      </c>
      <c r="E17" s="44"/>
      <c r="F17" s="45" t="s">
        <v>136</v>
      </c>
      <c r="G17" s="45"/>
      <c r="H17" s="10" t="s">
        <v>14</v>
      </c>
    </row>
    <row r="18" spans="1:8" ht="27.95" customHeight="1" thickBot="1">
      <c r="A18" s="44"/>
      <c r="B18" s="45" t="s">
        <v>118</v>
      </c>
      <c r="C18" s="45"/>
      <c r="D18" s="10" t="s">
        <v>14</v>
      </c>
      <c r="E18" s="44"/>
      <c r="F18" s="45" t="s">
        <v>137</v>
      </c>
      <c r="G18" s="45"/>
      <c r="H18" s="10" t="s">
        <v>14</v>
      </c>
    </row>
    <row r="19" spans="1:8" ht="27.95" customHeight="1" thickBot="1">
      <c r="A19" s="44" t="s">
        <v>101</v>
      </c>
      <c r="B19" s="45" t="s">
        <v>119</v>
      </c>
      <c r="C19" s="45"/>
      <c r="D19" s="10" t="s">
        <v>14</v>
      </c>
      <c r="E19" s="44" t="s">
        <v>49</v>
      </c>
      <c r="F19" s="45" t="s">
        <v>138</v>
      </c>
      <c r="G19" s="45"/>
      <c r="H19" s="10" t="s">
        <v>14</v>
      </c>
    </row>
    <row r="20" spans="1:8" ht="27.95" customHeight="1" thickBot="1">
      <c r="A20" s="44"/>
      <c r="B20" s="45" t="s">
        <v>120</v>
      </c>
      <c r="C20" s="45"/>
      <c r="D20" s="10" t="s">
        <v>14</v>
      </c>
      <c r="E20" s="44"/>
      <c r="F20" s="45" t="s">
        <v>139</v>
      </c>
      <c r="G20" s="45"/>
      <c r="H20" s="10" t="s">
        <v>14</v>
      </c>
    </row>
    <row r="21" spans="1:8" ht="27.95" customHeight="1" thickBot="1">
      <c r="A21" s="44"/>
      <c r="B21" s="45" t="s">
        <v>121</v>
      </c>
      <c r="C21" s="45"/>
      <c r="D21" s="10" t="s">
        <v>14</v>
      </c>
      <c r="E21" s="44"/>
      <c r="F21" s="45" t="s">
        <v>140</v>
      </c>
      <c r="G21" s="45"/>
      <c r="H21" s="10" t="s">
        <v>13</v>
      </c>
    </row>
    <row r="22" spans="1:8" ht="27.95" customHeight="1" thickBot="1">
      <c r="A22" s="44"/>
      <c r="B22" s="45" t="s">
        <v>122</v>
      </c>
      <c r="C22" s="45"/>
      <c r="D22" s="10" t="s">
        <v>14</v>
      </c>
      <c r="E22" s="44"/>
      <c r="F22" s="45" t="s">
        <v>141</v>
      </c>
      <c r="G22" s="45"/>
      <c r="H22" s="10" t="s">
        <v>15</v>
      </c>
    </row>
    <row r="23" spans="1:8" ht="27.95" customHeight="1" thickBot="1">
      <c r="A23" s="44" t="s">
        <v>45</v>
      </c>
      <c r="B23" s="45" t="s">
        <v>123</v>
      </c>
      <c r="C23" s="45"/>
      <c r="D23" s="10" t="s">
        <v>13</v>
      </c>
      <c r="E23" s="44" t="s">
        <v>50</v>
      </c>
      <c r="F23" s="45" t="s">
        <v>142</v>
      </c>
      <c r="G23" s="45"/>
      <c r="H23" s="10" t="s">
        <v>14</v>
      </c>
    </row>
    <row r="24" spans="1:8" ht="27.95" customHeight="1" thickBot="1">
      <c r="A24" s="44"/>
      <c r="B24" s="45" t="s">
        <v>124</v>
      </c>
      <c r="C24" s="45"/>
      <c r="D24" s="10" t="s">
        <v>14</v>
      </c>
      <c r="E24" s="44"/>
      <c r="F24" s="45" t="s">
        <v>143</v>
      </c>
      <c r="G24" s="45"/>
      <c r="H24" s="10" t="s">
        <v>14</v>
      </c>
    </row>
    <row r="25" spans="1:8" ht="27.95" customHeight="1" thickBot="1">
      <c r="A25" s="44"/>
      <c r="B25" s="45" t="s">
        <v>125</v>
      </c>
      <c r="C25" s="45"/>
      <c r="D25" s="10" t="s">
        <v>13</v>
      </c>
      <c r="E25" s="44"/>
      <c r="F25" s="45" t="s">
        <v>77</v>
      </c>
      <c r="G25" s="45"/>
      <c r="H25" s="10" t="s">
        <v>15</v>
      </c>
    </row>
    <row r="26" spans="1:8" ht="27.95" customHeight="1" thickBot="1">
      <c r="A26" s="44"/>
      <c r="B26" s="45" t="s">
        <v>126</v>
      </c>
      <c r="C26" s="45"/>
      <c r="D26" s="10" t="s">
        <v>13</v>
      </c>
      <c r="E26" s="44"/>
      <c r="F26" s="45" t="s">
        <v>144</v>
      </c>
      <c r="G26" s="45"/>
      <c r="H26" s="10" t="s">
        <v>13</v>
      </c>
    </row>
    <row r="27" spans="1:8" ht="27.95" customHeight="1" thickBot="1">
      <c r="A27" s="44" t="s">
        <v>46</v>
      </c>
      <c r="B27" s="45" t="s">
        <v>127</v>
      </c>
      <c r="C27" s="45"/>
      <c r="D27" s="10" t="s">
        <v>15</v>
      </c>
      <c r="E27" s="44" t="s">
        <v>51</v>
      </c>
      <c r="F27" s="45" t="s">
        <v>145</v>
      </c>
      <c r="G27" s="45"/>
      <c r="H27" s="10" t="s">
        <v>14</v>
      </c>
    </row>
    <row r="28" spans="1:8" ht="27.95" customHeight="1" thickBot="1">
      <c r="A28" s="44"/>
      <c r="B28" s="45" t="s">
        <v>128</v>
      </c>
      <c r="C28" s="45"/>
      <c r="D28" s="10" t="s">
        <v>14</v>
      </c>
      <c r="E28" s="44"/>
      <c r="F28" s="45" t="s">
        <v>146</v>
      </c>
      <c r="G28" s="45"/>
      <c r="H28" s="10" t="s">
        <v>13</v>
      </c>
    </row>
    <row r="29" spans="1:8" ht="27.95" customHeight="1" thickBot="1">
      <c r="A29" s="44"/>
      <c r="B29" s="45" t="s">
        <v>129</v>
      </c>
      <c r="C29" s="45"/>
      <c r="D29" s="10" t="s">
        <v>14</v>
      </c>
      <c r="E29" s="44"/>
      <c r="F29" s="45" t="s">
        <v>147</v>
      </c>
      <c r="G29" s="45"/>
      <c r="H29" s="10" t="s">
        <v>14</v>
      </c>
    </row>
    <row r="30" spans="1:8" ht="27.95" customHeight="1" thickBot="1">
      <c r="A30" s="44"/>
      <c r="B30" s="45" t="s">
        <v>130</v>
      </c>
      <c r="C30" s="45"/>
      <c r="D30" s="10" t="s">
        <v>13</v>
      </c>
      <c r="E30" s="44"/>
      <c r="F30" s="45" t="s">
        <v>148</v>
      </c>
      <c r="G30" s="45"/>
      <c r="H30" s="10" t="s">
        <v>13</v>
      </c>
    </row>
  </sheetData>
  <mergeCells count="73">
    <mergeCell ref="A1:H1"/>
    <mergeCell ref="A2:H2"/>
    <mergeCell ref="A3:B5"/>
    <mergeCell ref="C3:D3"/>
    <mergeCell ref="E3:F4"/>
    <mergeCell ref="G3:H3"/>
    <mergeCell ref="C4:D4"/>
    <mergeCell ref="G4:H4"/>
    <mergeCell ref="C5:D5"/>
    <mergeCell ref="E5:F5"/>
    <mergeCell ref="G5:H5"/>
    <mergeCell ref="C6:D6"/>
    <mergeCell ref="E6:F6"/>
    <mergeCell ref="G6:H6"/>
    <mergeCell ref="A8:H8"/>
    <mergeCell ref="A9:H9"/>
    <mergeCell ref="A7:B7"/>
    <mergeCell ref="C7:D7"/>
    <mergeCell ref="E7:F7"/>
    <mergeCell ref="G7:H7"/>
    <mergeCell ref="A6:B6"/>
    <mergeCell ref="B10:C10"/>
    <mergeCell ref="F10:G10"/>
    <mergeCell ref="A11:A14"/>
    <mergeCell ref="B11:C11"/>
    <mergeCell ref="E11:E14"/>
    <mergeCell ref="F11:G11"/>
    <mergeCell ref="B12:C12"/>
    <mergeCell ref="F12:G12"/>
    <mergeCell ref="B13:C13"/>
    <mergeCell ref="F13:G13"/>
    <mergeCell ref="B14:C14"/>
    <mergeCell ref="F14:G14"/>
    <mergeCell ref="A15:A18"/>
    <mergeCell ref="B15:C15"/>
    <mergeCell ref="E15:E18"/>
    <mergeCell ref="F15:G15"/>
    <mergeCell ref="B16:C16"/>
    <mergeCell ref="F16:G16"/>
    <mergeCell ref="B17:C17"/>
    <mergeCell ref="F17:G17"/>
    <mergeCell ref="B18:C18"/>
    <mergeCell ref="F18:G18"/>
    <mergeCell ref="A19:A22"/>
    <mergeCell ref="B19:C19"/>
    <mergeCell ref="E19:E22"/>
    <mergeCell ref="F19:G19"/>
    <mergeCell ref="B20:C20"/>
    <mergeCell ref="F20:G20"/>
    <mergeCell ref="B21:C21"/>
    <mergeCell ref="F21:G21"/>
    <mergeCell ref="B22:C22"/>
    <mergeCell ref="F22:G22"/>
    <mergeCell ref="A23:A26"/>
    <mergeCell ref="B23:C23"/>
    <mergeCell ref="E23:E26"/>
    <mergeCell ref="F23:G23"/>
    <mergeCell ref="B24:C24"/>
    <mergeCell ref="F24:G24"/>
    <mergeCell ref="B25:C25"/>
    <mergeCell ref="F25:G25"/>
    <mergeCell ref="B26:C26"/>
    <mergeCell ref="F26:G26"/>
    <mergeCell ref="A27:A30"/>
    <mergeCell ref="B27:C27"/>
    <mergeCell ref="E27:E30"/>
    <mergeCell ref="F27:G27"/>
    <mergeCell ref="B28:C28"/>
    <mergeCell ref="F28:G28"/>
    <mergeCell ref="B29:C29"/>
    <mergeCell ref="F29:G29"/>
    <mergeCell ref="B30:C30"/>
    <mergeCell ref="F30:G30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L16"/>
  <sheetViews>
    <sheetView workbookViewId="0">
      <selection activeCell="D4" sqref="D4"/>
    </sheetView>
  </sheetViews>
  <sheetFormatPr defaultRowHeight="16.149999999999999"/>
  <cols>
    <col min="1" max="1" width="3.46484375" customWidth="1"/>
    <col min="2" max="4" width="14.46484375" customWidth="1"/>
    <col min="5" max="9" width="10.46484375" customWidth="1"/>
    <col min="10" max="10" width="12.46484375" customWidth="1"/>
    <col min="11" max="11" width="13" customWidth="1"/>
  </cols>
  <sheetData>
    <row r="1" spans="2:12" ht="32.1" customHeight="1">
      <c r="B1" s="77" t="s">
        <v>59</v>
      </c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2:12" ht="32.1" customHeight="1">
      <c r="B2" s="78" t="s">
        <v>10</v>
      </c>
      <c r="C2" s="78" t="s">
        <v>1</v>
      </c>
      <c r="D2" s="56" t="s">
        <v>56</v>
      </c>
      <c r="E2" s="80" t="s">
        <v>60</v>
      </c>
      <c r="F2" s="81"/>
      <c r="G2" s="81"/>
      <c r="H2" s="81"/>
      <c r="I2" s="81"/>
      <c r="J2" s="82"/>
      <c r="K2" s="4"/>
      <c r="L2" s="6"/>
    </row>
    <row r="3" spans="2:12" ht="32.1" customHeight="1">
      <c r="B3" s="79"/>
      <c r="C3" s="79"/>
      <c r="D3" s="58"/>
      <c r="E3" s="2" t="s">
        <v>11</v>
      </c>
      <c r="F3" s="2" t="s">
        <v>12</v>
      </c>
      <c r="G3" s="2" t="s">
        <v>13</v>
      </c>
      <c r="H3" s="2" t="s">
        <v>14</v>
      </c>
      <c r="I3" s="2" t="s">
        <v>15</v>
      </c>
      <c r="J3" s="2" t="s">
        <v>16</v>
      </c>
      <c r="K3" s="2" t="s">
        <v>17</v>
      </c>
      <c r="L3" s="2" t="s">
        <v>18</v>
      </c>
    </row>
    <row r="4" spans="2:12" ht="30" customHeight="1">
      <c r="B4" s="3" t="s">
        <v>33</v>
      </c>
      <c r="C4" s="2" t="s">
        <v>34</v>
      </c>
      <c r="D4" s="5">
        <f>J4</f>
        <v>9</v>
      </c>
      <c r="E4" s="1"/>
      <c r="F4" s="1"/>
      <c r="G4" s="1">
        <v>1</v>
      </c>
      <c r="H4" s="1">
        <v>2</v>
      </c>
      <c r="I4" s="1">
        <v>1</v>
      </c>
      <c r="J4" s="5">
        <f t="shared" ref="J4:J7" si="0">E4*8+F4*6+G4*4+H4*2+I4*1</f>
        <v>9</v>
      </c>
      <c r="K4" s="5">
        <f>'1月累計分數'!K4+D4</f>
        <v>17</v>
      </c>
      <c r="L4" s="1" t="s">
        <v>36</v>
      </c>
    </row>
    <row r="5" spans="2:12" ht="30" customHeight="1">
      <c r="B5" s="3" t="s">
        <v>33</v>
      </c>
      <c r="C5" s="2" t="s">
        <v>35</v>
      </c>
      <c r="D5" s="5">
        <f t="shared" ref="D5:D13" si="1">J5</f>
        <v>7</v>
      </c>
      <c r="E5" s="1"/>
      <c r="F5" s="1"/>
      <c r="G5" s="1"/>
      <c r="H5" s="1">
        <v>3</v>
      </c>
      <c r="I5" s="1">
        <v>1</v>
      </c>
      <c r="J5" s="5">
        <f t="shared" si="0"/>
        <v>7</v>
      </c>
      <c r="K5" s="5">
        <f>'1月累計分數'!K5+D5</f>
        <v>11</v>
      </c>
      <c r="L5" s="1" t="s">
        <v>36</v>
      </c>
    </row>
    <row r="6" spans="2:12" ht="30" customHeight="1">
      <c r="B6" s="3" t="s">
        <v>33</v>
      </c>
      <c r="C6" s="2" t="s">
        <v>62</v>
      </c>
      <c r="D6" s="5">
        <f t="shared" si="1"/>
        <v>8</v>
      </c>
      <c r="E6" s="1"/>
      <c r="F6" s="1"/>
      <c r="G6" s="1"/>
      <c r="H6" s="1">
        <v>4</v>
      </c>
      <c r="I6" s="1"/>
      <c r="J6" s="5">
        <f t="shared" si="0"/>
        <v>8</v>
      </c>
      <c r="K6" s="5">
        <f>'1月累計分數'!K6+D6</f>
        <v>14</v>
      </c>
      <c r="L6" s="1" t="s">
        <v>36</v>
      </c>
    </row>
    <row r="7" spans="2:12" ht="30" customHeight="1">
      <c r="B7" s="3" t="s">
        <v>33</v>
      </c>
      <c r="C7" s="2" t="s">
        <v>23</v>
      </c>
      <c r="D7" s="5">
        <f t="shared" si="1"/>
        <v>14</v>
      </c>
      <c r="E7" s="1"/>
      <c r="F7" s="1"/>
      <c r="G7" s="1">
        <v>3</v>
      </c>
      <c r="H7" s="1">
        <v>1</v>
      </c>
      <c r="I7" s="1"/>
      <c r="J7" s="5">
        <f t="shared" si="0"/>
        <v>14</v>
      </c>
      <c r="K7" s="5">
        <f>'1月累計分數'!K7+D7</f>
        <v>22</v>
      </c>
      <c r="L7" s="1" t="s">
        <v>38</v>
      </c>
    </row>
    <row r="8" spans="2:12" ht="30" customHeight="1">
      <c r="B8" s="3" t="s">
        <v>33</v>
      </c>
      <c r="C8" s="2" t="s">
        <v>37</v>
      </c>
      <c r="D8" s="5">
        <f t="shared" si="1"/>
        <v>9</v>
      </c>
      <c r="E8" s="1"/>
      <c r="F8" s="1"/>
      <c r="G8" s="1">
        <v>1</v>
      </c>
      <c r="H8" s="1">
        <v>2</v>
      </c>
      <c r="I8" s="1">
        <v>1</v>
      </c>
      <c r="J8" s="5">
        <f>E8*8+F8*6+G8*4+H8*2+I8*1</f>
        <v>9</v>
      </c>
      <c r="K8" s="5">
        <f>'1月累計分數'!K8+D8</f>
        <v>21</v>
      </c>
      <c r="L8" s="1" t="s">
        <v>38</v>
      </c>
    </row>
    <row r="9" spans="2:12" ht="30" customHeight="1">
      <c r="B9" s="3" t="s">
        <v>33</v>
      </c>
      <c r="C9" s="2" t="s">
        <v>39</v>
      </c>
      <c r="D9" s="5">
        <f t="shared" si="1"/>
        <v>8</v>
      </c>
      <c r="E9" s="1"/>
      <c r="F9" s="1"/>
      <c r="G9" s="1"/>
      <c r="H9" s="1">
        <v>4</v>
      </c>
      <c r="I9" s="1"/>
      <c r="J9" s="5">
        <f t="shared" ref="J9:J13" si="2">E9*8+F9*6+G9*4+H9*2+I9*1</f>
        <v>8</v>
      </c>
      <c r="K9" s="5">
        <f>'1月累計分數'!K9+D9</f>
        <v>18</v>
      </c>
      <c r="L9" s="1" t="s">
        <v>38</v>
      </c>
    </row>
    <row r="10" spans="2:12" ht="30" customHeight="1">
      <c r="B10" s="3" t="s">
        <v>33</v>
      </c>
      <c r="C10" s="2" t="s">
        <v>40</v>
      </c>
      <c r="D10" s="5">
        <f t="shared" si="1"/>
        <v>10</v>
      </c>
      <c r="E10" s="1"/>
      <c r="F10" s="1"/>
      <c r="G10" s="1">
        <v>1</v>
      </c>
      <c r="H10" s="1">
        <v>3</v>
      </c>
      <c r="I10" s="1"/>
      <c r="J10" s="5">
        <f t="shared" si="2"/>
        <v>10</v>
      </c>
      <c r="K10" s="5">
        <f>'1月累計分數'!K10+D10</f>
        <v>22</v>
      </c>
      <c r="L10" s="1" t="s">
        <v>38</v>
      </c>
    </row>
    <row r="11" spans="2:12" ht="30" customHeight="1">
      <c r="B11" s="3" t="s">
        <v>33</v>
      </c>
      <c r="C11" s="2" t="s">
        <v>41</v>
      </c>
      <c r="D11" s="5">
        <f t="shared" si="1"/>
        <v>9</v>
      </c>
      <c r="E11" s="1"/>
      <c r="F11" s="1"/>
      <c r="G11" s="1">
        <v>1</v>
      </c>
      <c r="H11" s="1">
        <v>2</v>
      </c>
      <c r="I11" s="1">
        <v>1</v>
      </c>
      <c r="J11" s="5">
        <f t="shared" si="2"/>
        <v>9</v>
      </c>
      <c r="K11" s="5">
        <f>'1月累計分數'!K11+D11</f>
        <v>21</v>
      </c>
      <c r="L11" s="1" t="s">
        <v>38</v>
      </c>
    </row>
    <row r="12" spans="2:12" ht="30" customHeight="1">
      <c r="B12" s="3" t="s">
        <v>33</v>
      </c>
      <c r="C12" s="2" t="s">
        <v>42</v>
      </c>
      <c r="D12" s="5">
        <f t="shared" si="1"/>
        <v>9</v>
      </c>
      <c r="E12" s="1"/>
      <c r="F12" s="1"/>
      <c r="G12" s="1">
        <v>1</v>
      </c>
      <c r="H12" s="1">
        <v>2</v>
      </c>
      <c r="I12" s="1">
        <v>1</v>
      </c>
      <c r="J12" s="5">
        <f t="shared" si="2"/>
        <v>9</v>
      </c>
      <c r="K12" s="5">
        <f>'1月累計分數'!K12+D12</f>
        <v>19</v>
      </c>
      <c r="L12" s="1" t="s">
        <v>38</v>
      </c>
    </row>
    <row r="13" spans="2:12" ht="30" customHeight="1">
      <c r="B13" s="3" t="s">
        <v>33</v>
      </c>
      <c r="C13" s="2" t="s">
        <v>43</v>
      </c>
      <c r="D13" s="5">
        <f t="shared" si="1"/>
        <v>12</v>
      </c>
      <c r="E13" s="1"/>
      <c r="F13" s="1"/>
      <c r="G13" s="1">
        <v>2</v>
      </c>
      <c r="H13" s="1">
        <v>2</v>
      </c>
      <c r="I13" s="1"/>
      <c r="J13" s="5">
        <f t="shared" si="2"/>
        <v>12</v>
      </c>
      <c r="K13" s="5">
        <f>'1月累計分數'!K13+D13</f>
        <v>20</v>
      </c>
      <c r="L13" s="1" t="s">
        <v>38</v>
      </c>
    </row>
    <row r="14" spans="2:12" ht="9" customHeight="1"/>
    <row r="15" spans="2:12" ht="19.149999999999999">
      <c r="B15" s="83" t="s">
        <v>21</v>
      </c>
      <c r="C15" s="84"/>
      <c r="D15" s="84"/>
      <c r="E15" s="84"/>
      <c r="F15" s="84"/>
      <c r="G15" s="84"/>
      <c r="H15" s="84"/>
      <c r="I15" s="84"/>
      <c r="J15" s="85"/>
      <c r="K15" s="85"/>
      <c r="L15" s="85"/>
    </row>
    <row r="16" spans="2:12" ht="19.149999999999999">
      <c r="B16" s="75" t="s">
        <v>61</v>
      </c>
      <c r="C16" s="76"/>
      <c r="D16" s="76"/>
      <c r="E16" s="76"/>
      <c r="F16" s="76"/>
      <c r="G16" s="76"/>
    </row>
  </sheetData>
  <mergeCells count="8">
    <mergeCell ref="B16:G16"/>
    <mergeCell ref="B1:L1"/>
    <mergeCell ref="B2:B3"/>
    <mergeCell ref="C2:C3"/>
    <mergeCell ref="D2:D3"/>
    <mergeCell ref="E2:J2"/>
    <mergeCell ref="B15:I15"/>
    <mergeCell ref="J15:L15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0"/>
  <sheetViews>
    <sheetView workbookViewId="0">
      <selection sqref="A1:XFD1048576"/>
    </sheetView>
  </sheetViews>
  <sheetFormatPr defaultRowHeight="16.149999999999999"/>
  <cols>
    <col min="1" max="1" width="9.1328125" customWidth="1"/>
    <col min="2" max="2" width="6.1328125" customWidth="1"/>
    <col min="3" max="3" width="23" customWidth="1"/>
    <col min="4" max="4" width="11.86328125" customWidth="1"/>
    <col min="6" max="6" width="6.1328125" customWidth="1"/>
    <col min="7" max="7" width="23.1328125" customWidth="1"/>
    <col min="8" max="8" width="11.86328125" customWidth="1"/>
  </cols>
  <sheetData>
    <row r="1" spans="1:8" ht="33.950000000000003" customHeight="1" thickTop="1">
      <c r="A1" s="46" t="s">
        <v>3</v>
      </c>
      <c r="B1" s="47"/>
      <c r="C1" s="47"/>
      <c r="D1" s="47"/>
      <c r="E1" s="47"/>
      <c r="F1" s="47"/>
      <c r="G1" s="47"/>
      <c r="H1" s="48"/>
    </row>
    <row r="2" spans="1:8" ht="30" customHeight="1">
      <c r="A2" s="49" t="s">
        <v>150</v>
      </c>
      <c r="B2" s="50"/>
      <c r="C2" s="50"/>
      <c r="D2" s="50"/>
      <c r="E2" s="50"/>
      <c r="F2" s="50"/>
      <c r="G2" s="50"/>
      <c r="H2" s="51"/>
    </row>
    <row r="3" spans="1:8" ht="27" customHeight="1">
      <c r="A3" s="52" t="s">
        <v>4</v>
      </c>
      <c r="B3" s="53"/>
      <c r="C3" s="54" t="s">
        <v>158</v>
      </c>
      <c r="D3" s="55"/>
      <c r="E3" s="56" t="s">
        <v>7</v>
      </c>
      <c r="F3" s="57"/>
      <c r="G3" s="54" t="s">
        <v>161</v>
      </c>
      <c r="H3" s="60"/>
    </row>
    <row r="4" spans="1:8" ht="27" customHeight="1">
      <c r="A4" s="52"/>
      <c r="B4" s="53"/>
      <c r="C4" s="61" t="s">
        <v>159</v>
      </c>
      <c r="D4" s="62"/>
      <c r="E4" s="58"/>
      <c r="F4" s="59"/>
      <c r="G4" s="61" t="s">
        <v>162</v>
      </c>
      <c r="H4" s="63"/>
    </row>
    <row r="5" spans="1:8" ht="27" customHeight="1">
      <c r="A5" s="52"/>
      <c r="B5" s="53"/>
      <c r="C5" s="64" t="s">
        <v>160</v>
      </c>
      <c r="D5" s="64"/>
      <c r="E5" s="53" t="s">
        <v>8</v>
      </c>
      <c r="F5" s="53"/>
      <c r="G5" s="64" t="s">
        <v>62</v>
      </c>
      <c r="H5" s="65"/>
    </row>
    <row r="6" spans="1:8" ht="27" customHeight="1">
      <c r="A6" s="52" t="s">
        <v>5</v>
      </c>
      <c r="B6" s="53"/>
      <c r="C6" s="64" t="s">
        <v>157</v>
      </c>
      <c r="D6" s="64"/>
      <c r="E6" s="53" t="s">
        <v>6</v>
      </c>
      <c r="F6" s="53"/>
      <c r="G6" s="64" t="s">
        <v>19</v>
      </c>
      <c r="H6" s="65"/>
    </row>
    <row r="7" spans="1:8" ht="27" customHeight="1" thickBot="1">
      <c r="A7" s="70" t="s">
        <v>9</v>
      </c>
      <c r="B7" s="71"/>
      <c r="C7" s="71" t="s">
        <v>151</v>
      </c>
      <c r="D7" s="71"/>
      <c r="E7" s="71" t="s">
        <v>20</v>
      </c>
      <c r="F7" s="71"/>
      <c r="G7" s="72" t="s">
        <v>0</v>
      </c>
      <c r="H7" s="73"/>
    </row>
    <row r="8" spans="1:8" ht="21.75" customHeight="1" thickTop="1" thickBot="1">
      <c r="A8" s="66" t="s">
        <v>52</v>
      </c>
      <c r="B8" s="66"/>
      <c r="C8" s="66"/>
      <c r="D8" s="66"/>
      <c r="E8" s="66"/>
      <c r="F8" s="66"/>
      <c r="G8" s="66"/>
      <c r="H8" s="66"/>
    </row>
    <row r="9" spans="1:8" ht="30" customHeight="1" thickTop="1">
      <c r="A9" s="67" t="s">
        <v>152</v>
      </c>
      <c r="B9" s="68"/>
      <c r="C9" s="68"/>
      <c r="D9" s="68"/>
      <c r="E9" s="68"/>
      <c r="F9" s="68"/>
      <c r="G9" s="68"/>
      <c r="H9" s="69"/>
    </row>
    <row r="10" spans="1:8" ht="30" customHeight="1" thickBot="1">
      <c r="A10" s="7" t="s">
        <v>1</v>
      </c>
      <c r="B10" s="74" t="s">
        <v>2</v>
      </c>
      <c r="C10" s="74"/>
      <c r="D10" s="8" t="s">
        <v>54</v>
      </c>
      <c r="E10" s="8" t="s">
        <v>1</v>
      </c>
      <c r="F10" s="74" t="s">
        <v>2</v>
      </c>
      <c r="G10" s="74"/>
      <c r="H10" s="9" t="s">
        <v>54</v>
      </c>
    </row>
    <row r="11" spans="1:8" ht="27.95" customHeight="1" thickBot="1">
      <c r="A11" s="44" t="s">
        <v>30</v>
      </c>
      <c r="B11" s="45" t="s">
        <v>117</v>
      </c>
      <c r="C11" s="45"/>
      <c r="D11" s="10" t="s">
        <v>14</v>
      </c>
      <c r="E11" s="44" t="s">
        <v>47</v>
      </c>
      <c r="F11" s="45" t="s">
        <v>181</v>
      </c>
      <c r="G11" s="45"/>
      <c r="H11" s="10" t="s">
        <v>14</v>
      </c>
    </row>
    <row r="12" spans="1:8" ht="27.95" customHeight="1" thickBot="1">
      <c r="A12" s="44"/>
      <c r="B12" s="45" t="s">
        <v>163</v>
      </c>
      <c r="C12" s="45"/>
      <c r="D12" s="10" t="s">
        <v>14</v>
      </c>
      <c r="E12" s="44"/>
      <c r="F12" s="45" t="s">
        <v>182</v>
      </c>
      <c r="G12" s="45"/>
      <c r="H12" s="10" t="s">
        <v>14</v>
      </c>
    </row>
    <row r="13" spans="1:8" ht="27.95" customHeight="1" thickBot="1">
      <c r="A13" s="44"/>
      <c r="B13" s="45" t="s">
        <v>164</v>
      </c>
      <c r="C13" s="45"/>
      <c r="D13" s="10" t="s">
        <v>14</v>
      </c>
      <c r="E13" s="44"/>
      <c r="F13" s="45" t="s">
        <v>183</v>
      </c>
      <c r="G13" s="45"/>
      <c r="H13" s="10" t="s">
        <v>100</v>
      </c>
    </row>
    <row r="14" spans="1:8" ht="27.95" customHeight="1" thickBot="1">
      <c r="A14" s="44"/>
      <c r="B14" s="45" t="s">
        <v>165</v>
      </c>
      <c r="C14" s="45"/>
      <c r="D14" s="10" t="s">
        <v>14</v>
      </c>
      <c r="E14" s="44"/>
      <c r="F14" s="45" t="s">
        <v>184</v>
      </c>
      <c r="G14" s="45"/>
      <c r="H14" s="10" t="s">
        <v>14</v>
      </c>
    </row>
    <row r="15" spans="1:8" ht="27.95" customHeight="1" thickBot="1">
      <c r="A15" s="44" t="s">
        <v>31</v>
      </c>
      <c r="B15" s="45" t="s">
        <v>166</v>
      </c>
      <c r="C15" s="45"/>
      <c r="D15" s="10" t="s">
        <v>100</v>
      </c>
      <c r="E15" s="44" t="s">
        <v>48</v>
      </c>
      <c r="F15" s="45" t="s">
        <v>185</v>
      </c>
      <c r="G15" s="45"/>
      <c r="H15" s="10" t="s">
        <v>100</v>
      </c>
    </row>
    <row r="16" spans="1:8" ht="27.95" customHeight="1" thickBot="1">
      <c r="A16" s="44"/>
      <c r="B16" s="45" t="s">
        <v>167</v>
      </c>
      <c r="C16" s="45"/>
      <c r="D16" s="10" t="s">
        <v>100</v>
      </c>
      <c r="E16" s="44"/>
      <c r="F16" s="45" t="s">
        <v>186</v>
      </c>
      <c r="G16" s="45"/>
      <c r="H16" s="10" t="s">
        <v>14</v>
      </c>
    </row>
    <row r="17" spans="1:8" ht="27.95" customHeight="1" thickBot="1">
      <c r="A17" s="44"/>
      <c r="B17" s="45" t="s">
        <v>168</v>
      </c>
      <c r="C17" s="45"/>
      <c r="D17" s="10" t="s">
        <v>100</v>
      </c>
      <c r="E17" s="44"/>
      <c r="F17" s="45" t="s">
        <v>187</v>
      </c>
      <c r="G17" s="45"/>
      <c r="H17" s="10" t="s">
        <v>15</v>
      </c>
    </row>
    <row r="18" spans="1:8" ht="27.95" customHeight="1" thickBot="1">
      <c r="A18" s="44"/>
      <c r="B18" s="45" t="s">
        <v>169</v>
      </c>
      <c r="C18" s="45"/>
      <c r="D18" s="10" t="s">
        <v>100</v>
      </c>
      <c r="E18" s="44"/>
      <c r="F18" s="45" t="s">
        <v>179</v>
      </c>
      <c r="G18" s="45"/>
      <c r="H18" s="10" t="s">
        <v>14</v>
      </c>
    </row>
    <row r="19" spans="1:8" ht="27.95" customHeight="1" thickBot="1">
      <c r="A19" s="44" t="s">
        <v>101</v>
      </c>
      <c r="B19" s="45" t="s">
        <v>170</v>
      </c>
      <c r="C19" s="45"/>
      <c r="D19" s="10" t="s">
        <v>100</v>
      </c>
      <c r="E19" s="44" t="s">
        <v>49</v>
      </c>
      <c r="F19" s="45" t="s">
        <v>188</v>
      </c>
      <c r="G19" s="45"/>
      <c r="H19" s="10" t="s">
        <v>14</v>
      </c>
    </row>
    <row r="20" spans="1:8" ht="27.95" customHeight="1" thickBot="1">
      <c r="A20" s="44"/>
      <c r="B20" s="45" t="s">
        <v>171</v>
      </c>
      <c r="C20" s="45"/>
      <c r="D20" s="10" t="s">
        <v>14</v>
      </c>
      <c r="E20" s="44"/>
      <c r="F20" s="45" t="s">
        <v>189</v>
      </c>
      <c r="G20" s="45"/>
      <c r="H20" s="10" t="s">
        <v>100</v>
      </c>
    </row>
    <row r="21" spans="1:8" ht="27.95" customHeight="1" thickBot="1">
      <c r="A21" s="44"/>
      <c r="B21" s="45" t="s">
        <v>172</v>
      </c>
      <c r="C21" s="45"/>
      <c r="D21" s="10" t="s">
        <v>14</v>
      </c>
      <c r="E21" s="44"/>
      <c r="F21" s="45" t="s">
        <v>190</v>
      </c>
      <c r="G21" s="45"/>
      <c r="H21" s="10" t="s">
        <v>15</v>
      </c>
    </row>
    <row r="22" spans="1:8" ht="27.95" customHeight="1" thickBot="1">
      <c r="A22" s="44"/>
      <c r="B22" s="45" t="s">
        <v>173</v>
      </c>
      <c r="C22" s="45"/>
      <c r="D22" s="10" t="s">
        <v>15</v>
      </c>
      <c r="E22" s="44"/>
      <c r="F22" s="45" t="s">
        <v>191</v>
      </c>
      <c r="G22" s="45"/>
      <c r="H22" s="10" t="s">
        <v>100</v>
      </c>
    </row>
    <row r="23" spans="1:8" ht="27.95" customHeight="1" thickBot="1">
      <c r="A23" s="44" t="s">
        <v>45</v>
      </c>
      <c r="B23" s="45" t="s">
        <v>174</v>
      </c>
      <c r="C23" s="45"/>
      <c r="D23" s="10" t="s">
        <v>15</v>
      </c>
      <c r="E23" s="44" t="s">
        <v>50</v>
      </c>
      <c r="F23" s="45" t="s">
        <v>192</v>
      </c>
      <c r="G23" s="45"/>
      <c r="H23" s="10" t="s">
        <v>100</v>
      </c>
    </row>
    <row r="24" spans="1:8" ht="27.95" customHeight="1" thickBot="1">
      <c r="A24" s="44"/>
      <c r="B24" s="45" t="s">
        <v>175</v>
      </c>
      <c r="C24" s="45"/>
      <c r="D24" s="10" t="s">
        <v>14</v>
      </c>
      <c r="E24" s="44"/>
      <c r="F24" s="45" t="s">
        <v>193</v>
      </c>
      <c r="G24" s="45"/>
      <c r="H24" s="10" t="s">
        <v>14</v>
      </c>
    </row>
    <row r="25" spans="1:8" ht="27.95" customHeight="1" thickBot="1">
      <c r="A25" s="44"/>
      <c r="B25" s="45" t="s">
        <v>176</v>
      </c>
      <c r="C25" s="45"/>
      <c r="D25" s="10" t="s">
        <v>15</v>
      </c>
      <c r="E25" s="44"/>
      <c r="F25" s="45" t="s">
        <v>194</v>
      </c>
      <c r="G25" s="45"/>
      <c r="H25" s="10" t="s">
        <v>100</v>
      </c>
    </row>
    <row r="26" spans="1:8" ht="27.95" customHeight="1" thickBot="1">
      <c r="A26" s="44"/>
      <c r="B26" s="45" t="s">
        <v>166</v>
      </c>
      <c r="C26" s="45"/>
      <c r="D26" s="10" t="s">
        <v>14</v>
      </c>
      <c r="E26" s="44"/>
      <c r="F26" s="45" t="s">
        <v>195</v>
      </c>
      <c r="G26" s="45"/>
      <c r="H26" s="10" t="s">
        <v>100</v>
      </c>
    </row>
    <row r="27" spans="1:8" ht="27.95" customHeight="1" thickBot="1">
      <c r="A27" s="44" t="s">
        <v>46</v>
      </c>
      <c r="B27" s="45" t="s">
        <v>177</v>
      </c>
      <c r="C27" s="45"/>
      <c r="D27" s="10" t="s">
        <v>100</v>
      </c>
      <c r="E27" s="44" t="s">
        <v>51</v>
      </c>
      <c r="F27" s="45" t="s">
        <v>196</v>
      </c>
      <c r="G27" s="45"/>
      <c r="H27" s="10" t="s">
        <v>14</v>
      </c>
    </row>
    <row r="28" spans="1:8" ht="27.95" customHeight="1" thickBot="1">
      <c r="A28" s="44"/>
      <c r="B28" s="45" t="s">
        <v>178</v>
      </c>
      <c r="C28" s="45"/>
      <c r="D28" s="10" t="s">
        <v>100</v>
      </c>
      <c r="E28" s="44"/>
      <c r="F28" s="45" t="s">
        <v>197</v>
      </c>
      <c r="G28" s="45"/>
      <c r="H28" s="10" t="s">
        <v>14</v>
      </c>
    </row>
    <row r="29" spans="1:8" ht="27.95" customHeight="1" thickBot="1">
      <c r="A29" s="44"/>
      <c r="B29" s="45" t="s">
        <v>179</v>
      </c>
      <c r="C29" s="45"/>
      <c r="D29" s="10" t="s">
        <v>100</v>
      </c>
      <c r="E29" s="44"/>
      <c r="F29" s="45" t="s">
        <v>198</v>
      </c>
      <c r="G29" s="45"/>
      <c r="H29" s="10" t="s">
        <v>100</v>
      </c>
    </row>
    <row r="30" spans="1:8" ht="27.95" customHeight="1" thickBot="1">
      <c r="A30" s="44"/>
      <c r="B30" s="45" t="s">
        <v>180</v>
      </c>
      <c r="C30" s="45"/>
      <c r="D30" s="10" t="s">
        <v>100</v>
      </c>
      <c r="E30" s="44"/>
      <c r="F30" s="45" t="s">
        <v>199</v>
      </c>
      <c r="G30" s="45"/>
      <c r="H30" s="10" t="s">
        <v>14</v>
      </c>
    </row>
  </sheetData>
  <mergeCells count="73">
    <mergeCell ref="A1:H1"/>
    <mergeCell ref="A2:H2"/>
    <mergeCell ref="A3:B5"/>
    <mergeCell ref="C3:D3"/>
    <mergeCell ref="E3:F4"/>
    <mergeCell ref="G3:H3"/>
    <mergeCell ref="C4:D4"/>
    <mergeCell ref="G4:H4"/>
    <mergeCell ref="C5:D5"/>
    <mergeCell ref="E5:F5"/>
    <mergeCell ref="G5:H5"/>
    <mergeCell ref="C6:D6"/>
    <mergeCell ref="E6:F6"/>
    <mergeCell ref="G6:H6"/>
    <mergeCell ref="A8:H8"/>
    <mergeCell ref="A9:H9"/>
    <mergeCell ref="A7:B7"/>
    <mergeCell ref="C7:D7"/>
    <mergeCell ref="E7:F7"/>
    <mergeCell ref="G7:H7"/>
    <mergeCell ref="A6:B6"/>
    <mergeCell ref="B10:C10"/>
    <mergeCell ref="F10:G10"/>
    <mergeCell ref="A11:A14"/>
    <mergeCell ref="B11:C11"/>
    <mergeCell ref="E11:E14"/>
    <mergeCell ref="F11:G11"/>
    <mergeCell ref="B12:C12"/>
    <mergeCell ref="F12:G12"/>
    <mergeCell ref="B13:C13"/>
    <mergeCell ref="F13:G13"/>
    <mergeCell ref="B14:C14"/>
    <mergeCell ref="F14:G14"/>
    <mergeCell ref="A15:A18"/>
    <mergeCell ref="B15:C15"/>
    <mergeCell ref="E15:E18"/>
    <mergeCell ref="F15:G15"/>
    <mergeCell ref="B16:C16"/>
    <mergeCell ref="F16:G16"/>
    <mergeCell ref="B17:C17"/>
    <mergeCell ref="F17:G17"/>
    <mergeCell ref="B18:C18"/>
    <mergeCell ref="F18:G18"/>
    <mergeCell ref="A19:A22"/>
    <mergeCell ref="B19:C19"/>
    <mergeCell ref="E19:E22"/>
    <mergeCell ref="F19:G19"/>
    <mergeCell ref="B20:C20"/>
    <mergeCell ref="F20:G20"/>
    <mergeCell ref="B21:C21"/>
    <mergeCell ref="F21:G21"/>
    <mergeCell ref="B22:C22"/>
    <mergeCell ref="F22:G22"/>
    <mergeCell ref="A23:A26"/>
    <mergeCell ref="B23:C23"/>
    <mergeCell ref="E23:E26"/>
    <mergeCell ref="F23:G23"/>
    <mergeCell ref="B24:C24"/>
    <mergeCell ref="F24:G24"/>
    <mergeCell ref="B25:C25"/>
    <mergeCell ref="F25:G25"/>
    <mergeCell ref="B26:C26"/>
    <mergeCell ref="F26:G26"/>
    <mergeCell ref="A27:A30"/>
    <mergeCell ref="B27:C27"/>
    <mergeCell ref="E27:E30"/>
    <mergeCell ref="F27:G27"/>
    <mergeCell ref="B28:C28"/>
    <mergeCell ref="F28:G28"/>
    <mergeCell ref="B29:C29"/>
    <mergeCell ref="F29:G29"/>
    <mergeCell ref="B30:C30"/>
    <mergeCell ref="F30:G30"/>
  </mergeCells>
  <phoneticPr fontId="2" type="noConversion"/>
  <printOptions horizontalCentered="1" verticalCentered="1"/>
  <pageMargins left="0.11811023622047245" right="0" top="0" bottom="0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L16"/>
  <sheetViews>
    <sheetView workbookViewId="0">
      <selection activeCell="D4" sqref="D4"/>
    </sheetView>
  </sheetViews>
  <sheetFormatPr defaultRowHeight="16.149999999999999"/>
  <cols>
    <col min="1" max="1" width="3.46484375" customWidth="1"/>
    <col min="2" max="4" width="14.46484375" customWidth="1"/>
    <col min="5" max="9" width="10.46484375" customWidth="1"/>
    <col min="10" max="10" width="12.46484375" customWidth="1"/>
    <col min="11" max="11" width="13" customWidth="1"/>
  </cols>
  <sheetData>
    <row r="1" spans="2:12" ht="32.1" customHeight="1">
      <c r="B1" s="77" t="s">
        <v>153</v>
      </c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2:12" ht="32.1" customHeight="1">
      <c r="B2" s="78" t="s">
        <v>10</v>
      </c>
      <c r="C2" s="78" t="s">
        <v>1</v>
      </c>
      <c r="D2" s="56" t="s">
        <v>155</v>
      </c>
      <c r="E2" s="80" t="s">
        <v>154</v>
      </c>
      <c r="F2" s="81"/>
      <c r="G2" s="81"/>
      <c r="H2" s="81"/>
      <c r="I2" s="81"/>
      <c r="J2" s="82"/>
      <c r="K2" s="4"/>
      <c r="L2" s="6"/>
    </row>
    <row r="3" spans="2:12" ht="32.1" customHeight="1">
      <c r="B3" s="79"/>
      <c r="C3" s="79"/>
      <c r="D3" s="58"/>
      <c r="E3" s="2" t="s">
        <v>11</v>
      </c>
      <c r="F3" s="2" t="s">
        <v>12</v>
      </c>
      <c r="G3" s="2" t="s">
        <v>13</v>
      </c>
      <c r="H3" s="2" t="s">
        <v>14</v>
      </c>
      <c r="I3" s="2" t="s">
        <v>15</v>
      </c>
      <c r="J3" s="2" t="s">
        <v>16</v>
      </c>
      <c r="K3" s="2" t="s">
        <v>17</v>
      </c>
      <c r="L3" s="2" t="s">
        <v>18</v>
      </c>
    </row>
    <row r="4" spans="2:12" ht="30" customHeight="1">
      <c r="B4" s="3" t="s">
        <v>33</v>
      </c>
      <c r="C4" s="2" t="s">
        <v>34</v>
      </c>
      <c r="D4" s="5">
        <f>J4</f>
        <v>8</v>
      </c>
      <c r="E4" s="1"/>
      <c r="F4" s="1"/>
      <c r="G4" s="1"/>
      <c r="H4" s="1">
        <v>4</v>
      </c>
      <c r="I4" s="1"/>
      <c r="J4" s="5">
        <f t="shared" ref="J4:J7" si="0">E4*8+F4*6+G4*4+H4*2+I4*1</f>
        <v>8</v>
      </c>
      <c r="K4" s="5">
        <f>'2月累計分數'!K4+D4</f>
        <v>25</v>
      </c>
      <c r="L4" s="1" t="s">
        <v>36</v>
      </c>
    </row>
    <row r="5" spans="2:12" ht="30" customHeight="1">
      <c r="B5" s="3" t="s">
        <v>33</v>
      </c>
      <c r="C5" s="2" t="s">
        <v>35</v>
      </c>
      <c r="D5" s="5">
        <f t="shared" ref="D5:D13" si="1">J5</f>
        <v>0</v>
      </c>
      <c r="E5" s="1"/>
      <c r="F5" s="1"/>
      <c r="G5" s="1"/>
      <c r="H5" s="1"/>
      <c r="I5" s="1"/>
      <c r="J5" s="5">
        <f t="shared" si="0"/>
        <v>0</v>
      </c>
      <c r="K5" s="5">
        <f>'2月累計分數'!K5+D5</f>
        <v>11</v>
      </c>
      <c r="L5" s="1" t="s">
        <v>36</v>
      </c>
    </row>
    <row r="6" spans="2:12" ht="30" customHeight="1">
      <c r="B6" s="3" t="s">
        <v>33</v>
      </c>
      <c r="C6" s="2" t="s">
        <v>62</v>
      </c>
      <c r="D6" s="5">
        <f t="shared" si="1"/>
        <v>5</v>
      </c>
      <c r="E6" s="1"/>
      <c r="F6" s="1"/>
      <c r="G6" s="1"/>
      <c r="H6" s="1">
        <v>2</v>
      </c>
      <c r="I6" s="1">
        <v>1</v>
      </c>
      <c r="J6" s="5">
        <f t="shared" si="0"/>
        <v>5</v>
      </c>
      <c r="K6" s="5">
        <f>'2月累計分數'!K6+D6</f>
        <v>19</v>
      </c>
      <c r="L6" s="1" t="s">
        <v>36</v>
      </c>
    </row>
    <row r="7" spans="2:12" ht="30" customHeight="1">
      <c r="B7" s="3" t="s">
        <v>33</v>
      </c>
      <c r="C7" s="2" t="s">
        <v>23</v>
      </c>
      <c r="D7" s="5">
        <f t="shared" si="1"/>
        <v>6</v>
      </c>
      <c r="E7" s="1"/>
      <c r="F7" s="1"/>
      <c r="G7" s="1"/>
      <c r="H7" s="1">
        <v>2</v>
      </c>
      <c r="I7" s="1">
        <v>2</v>
      </c>
      <c r="J7" s="5">
        <f t="shared" si="0"/>
        <v>6</v>
      </c>
      <c r="K7" s="5">
        <f>'2月累計分數'!K7+D7</f>
        <v>28</v>
      </c>
      <c r="L7" s="1" t="s">
        <v>38</v>
      </c>
    </row>
    <row r="8" spans="2:12" ht="30" customHeight="1">
      <c r="B8" s="3" t="s">
        <v>33</v>
      </c>
      <c r="C8" s="2" t="s">
        <v>37</v>
      </c>
      <c r="D8" s="5">
        <f t="shared" si="1"/>
        <v>0</v>
      </c>
      <c r="E8" s="1"/>
      <c r="F8" s="1"/>
      <c r="G8" s="1"/>
      <c r="H8" s="1"/>
      <c r="I8" s="1"/>
      <c r="J8" s="5">
        <f>E8*8+F8*6+G8*4+H8*2+I8*1</f>
        <v>0</v>
      </c>
      <c r="K8" s="5">
        <f>'2月累計分數'!K8+D8</f>
        <v>21</v>
      </c>
      <c r="L8" s="1" t="s">
        <v>38</v>
      </c>
    </row>
    <row r="9" spans="2:12" ht="30" customHeight="1">
      <c r="B9" s="3" t="s">
        <v>33</v>
      </c>
      <c r="C9" s="2" t="s">
        <v>39</v>
      </c>
      <c r="D9" s="5">
        <f t="shared" si="1"/>
        <v>6</v>
      </c>
      <c r="E9" s="1"/>
      <c r="F9" s="1"/>
      <c r="G9" s="1"/>
      <c r="H9" s="1">
        <v>3</v>
      </c>
      <c r="I9" s="1"/>
      <c r="J9" s="5">
        <f t="shared" ref="J9:J13" si="2">E9*8+F9*6+G9*4+H9*2+I9*1</f>
        <v>6</v>
      </c>
      <c r="K9" s="5">
        <f>'2月累計分數'!K9+D9</f>
        <v>24</v>
      </c>
      <c r="L9" s="1" t="s">
        <v>38</v>
      </c>
    </row>
    <row r="10" spans="2:12" ht="30" customHeight="1">
      <c r="B10" s="3" t="s">
        <v>33</v>
      </c>
      <c r="C10" s="2" t="s">
        <v>40</v>
      </c>
      <c r="D10" s="5">
        <f t="shared" si="1"/>
        <v>5</v>
      </c>
      <c r="E10" s="1"/>
      <c r="F10" s="1"/>
      <c r="G10" s="1"/>
      <c r="H10" s="1">
        <v>2</v>
      </c>
      <c r="I10" s="1">
        <v>1</v>
      </c>
      <c r="J10" s="5">
        <f t="shared" si="2"/>
        <v>5</v>
      </c>
      <c r="K10" s="5">
        <f>'2月累計分數'!K10+D10</f>
        <v>27</v>
      </c>
      <c r="L10" s="1" t="s">
        <v>38</v>
      </c>
    </row>
    <row r="11" spans="2:12" ht="30" customHeight="1">
      <c r="B11" s="3" t="s">
        <v>33</v>
      </c>
      <c r="C11" s="2" t="s">
        <v>41</v>
      </c>
      <c r="D11" s="5">
        <f t="shared" si="1"/>
        <v>3</v>
      </c>
      <c r="E11" s="1"/>
      <c r="F11" s="1"/>
      <c r="G11" s="1"/>
      <c r="H11" s="1">
        <v>1</v>
      </c>
      <c r="I11" s="1">
        <v>1</v>
      </c>
      <c r="J11" s="5">
        <f t="shared" si="2"/>
        <v>3</v>
      </c>
      <c r="K11" s="5">
        <f>'2月累計分數'!K11+D11</f>
        <v>24</v>
      </c>
      <c r="L11" s="1" t="s">
        <v>38</v>
      </c>
    </row>
    <row r="12" spans="2:12" ht="30" customHeight="1">
      <c r="B12" s="3" t="s">
        <v>33</v>
      </c>
      <c r="C12" s="2" t="s">
        <v>42</v>
      </c>
      <c r="D12" s="5">
        <f t="shared" si="1"/>
        <v>2</v>
      </c>
      <c r="E12" s="1"/>
      <c r="F12" s="1"/>
      <c r="G12" s="1"/>
      <c r="H12" s="1">
        <v>1</v>
      </c>
      <c r="I12" s="1"/>
      <c r="J12" s="5">
        <f t="shared" si="2"/>
        <v>2</v>
      </c>
      <c r="K12" s="5">
        <f>'2月累計分數'!K12+D12</f>
        <v>21</v>
      </c>
      <c r="L12" s="1" t="s">
        <v>38</v>
      </c>
    </row>
    <row r="13" spans="2:12" ht="30" customHeight="1">
      <c r="B13" s="3" t="s">
        <v>33</v>
      </c>
      <c r="C13" s="2" t="s">
        <v>43</v>
      </c>
      <c r="D13" s="5">
        <f t="shared" si="1"/>
        <v>6</v>
      </c>
      <c r="E13" s="1"/>
      <c r="F13" s="1"/>
      <c r="G13" s="1"/>
      <c r="H13" s="1">
        <v>3</v>
      </c>
      <c r="I13" s="1"/>
      <c r="J13" s="5">
        <f t="shared" si="2"/>
        <v>6</v>
      </c>
      <c r="K13" s="5">
        <f>'2月累計分數'!K13+D13</f>
        <v>26</v>
      </c>
      <c r="L13" s="1" t="s">
        <v>38</v>
      </c>
    </row>
    <row r="14" spans="2:12" ht="9" customHeight="1"/>
    <row r="15" spans="2:12" ht="19.149999999999999">
      <c r="B15" s="83" t="s">
        <v>21</v>
      </c>
      <c r="C15" s="84"/>
      <c r="D15" s="84"/>
      <c r="E15" s="84"/>
      <c r="F15" s="84"/>
      <c r="G15" s="84"/>
      <c r="H15" s="84"/>
      <c r="I15" s="84"/>
      <c r="J15" s="85"/>
      <c r="K15" s="85"/>
      <c r="L15" s="85"/>
    </row>
    <row r="16" spans="2:12" ht="19.149999999999999">
      <c r="B16" s="75" t="s">
        <v>156</v>
      </c>
      <c r="C16" s="76"/>
      <c r="D16" s="76"/>
      <c r="E16" s="76"/>
      <c r="F16" s="76"/>
      <c r="G16" s="76"/>
    </row>
  </sheetData>
  <mergeCells count="8">
    <mergeCell ref="B16:G16"/>
    <mergeCell ref="B1:L1"/>
    <mergeCell ref="B2:B3"/>
    <mergeCell ref="C2:C3"/>
    <mergeCell ref="D2:D3"/>
    <mergeCell ref="E2:J2"/>
    <mergeCell ref="B15:I15"/>
    <mergeCell ref="J15:L15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0"/>
  <sheetViews>
    <sheetView topLeftCell="A18" workbookViewId="0">
      <selection activeCell="I38" sqref="I38"/>
    </sheetView>
  </sheetViews>
  <sheetFormatPr defaultRowHeight="16.149999999999999"/>
  <cols>
    <col min="1" max="1" width="9.1328125" customWidth="1"/>
    <col min="2" max="2" width="6.1328125" customWidth="1"/>
    <col min="3" max="3" width="23" customWidth="1"/>
    <col min="4" max="4" width="11.86328125" customWidth="1"/>
    <col min="6" max="6" width="6.1328125" customWidth="1"/>
    <col min="7" max="7" width="23.1328125" customWidth="1"/>
    <col min="8" max="8" width="11.86328125" customWidth="1"/>
  </cols>
  <sheetData>
    <row r="1" spans="1:8" ht="33.950000000000003" customHeight="1" thickTop="1">
      <c r="A1" s="46" t="s">
        <v>3</v>
      </c>
      <c r="B1" s="47"/>
      <c r="C1" s="47"/>
      <c r="D1" s="47"/>
      <c r="E1" s="47"/>
      <c r="F1" s="47"/>
      <c r="G1" s="47"/>
      <c r="H1" s="48"/>
    </row>
    <row r="2" spans="1:8" ht="30" customHeight="1">
      <c r="A2" s="49" t="s">
        <v>200</v>
      </c>
      <c r="B2" s="50"/>
      <c r="C2" s="50"/>
      <c r="D2" s="50"/>
      <c r="E2" s="50"/>
      <c r="F2" s="50"/>
      <c r="G2" s="50"/>
      <c r="H2" s="51"/>
    </row>
    <row r="3" spans="1:8" ht="27" customHeight="1">
      <c r="A3" s="52" t="s">
        <v>4</v>
      </c>
      <c r="B3" s="53"/>
      <c r="C3" s="54" t="s">
        <v>207</v>
      </c>
      <c r="D3" s="55"/>
      <c r="E3" s="56" t="s">
        <v>7</v>
      </c>
      <c r="F3" s="57"/>
      <c r="G3" s="54" t="s">
        <v>211</v>
      </c>
      <c r="H3" s="60"/>
    </row>
    <row r="4" spans="1:8" ht="27" customHeight="1">
      <c r="A4" s="52"/>
      <c r="B4" s="53"/>
      <c r="C4" s="61" t="s">
        <v>208</v>
      </c>
      <c r="D4" s="62"/>
      <c r="E4" s="58"/>
      <c r="F4" s="59"/>
      <c r="G4" s="61" t="s">
        <v>212</v>
      </c>
      <c r="H4" s="63"/>
    </row>
    <row r="5" spans="1:8" ht="27" customHeight="1">
      <c r="A5" s="52"/>
      <c r="B5" s="53"/>
      <c r="C5" s="64" t="s">
        <v>209</v>
      </c>
      <c r="D5" s="64"/>
      <c r="E5" s="53" t="s">
        <v>8</v>
      </c>
      <c r="F5" s="53"/>
      <c r="G5" s="64" t="s">
        <v>213</v>
      </c>
      <c r="H5" s="65"/>
    </row>
    <row r="6" spans="1:8" ht="27" customHeight="1">
      <c r="A6" s="52" t="s">
        <v>5</v>
      </c>
      <c r="B6" s="53"/>
      <c r="C6" s="64" t="s">
        <v>210</v>
      </c>
      <c r="D6" s="64"/>
      <c r="E6" s="53" t="s">
        <v>6</v>
      </c>
      <c r="F6" s="53"/>
      <c r="G6" s="64" t="s">
        <v>19</v>
      </c>
      <c r="H6" s="65"/>
    </row>
    <row r="7" spans="1:8" ht="27" customHeight="1" thickBot="1">
      <c r="A7" s="70" t="s">
        <v>9</v>
      </c>
      <c r="B7" s="71"/>
      <c r="C7" s="71" t="s">
        <v>201</v>
      </c>
      <c r="D7" s="71"/>
      <c r="E7" s="71" t="s">
        <v>20</v>
      </c>
      <c r="F7" s="71"/>
      <c r="G7" s="72" t="s">
        <v>0</v>
      </c>
      <c r="H7" s="73"/>
    </row>
    <row r="8" spans="1:8" ht="21.75" customHeight="1" thickTop="1" thickBot="1">
      <c r="A8" s="66" t="s">
        <v>52</v>
      </c>
      <c r="B8" s="66"/>
      <c r="C8" s="66"/>
      <c r="D8" s="66"/>
      <c r="E8" s="66"/>
      <c r="F8" s="66"/>
      <c r="G8" s="66"/>
      <c r="H8" s="66"/>
    </row>
    <row r="9" spans="1:8" ht="30" customHeight="1" thickTop="1">
      <c r="A9" s="67" t="s">
        <v>202</v>
      </c>
      <c r="B9" s="68"/>
      <c r="C9" s="68"/>
      <c r="D9" s="68"/>
      <c r="E9" s="68"/>
      <c r="F9" s="68"/>
      <c r="G9" s="68"/>
      <c r="H9" s="69"/>
    </row>
    <row r="10" spans="1:8" ht="30" customHeight="1" thickBot="1">
      <c r="A10" s="7" t="s">
        <v>1</v>
      </c>
      <c r="B10" s="74" t="s">
        <v>2</v>
      </c>
      <c r="C10" s="74"/>
      <c r="D10" s="8" t="s">
        <v>54</v>
      </c>
      <c r="E10" s="8" t="s">
        <v>1</v>
      </c>
      <c r="F10" s="74" t="s">
        <v>2</v>
      </c>
      <c r="G10" s="74"/>
      <c r="H10" s="9" t="s">
        <v>54</v>
      </c>
    </row>
    <row r="11" spans="1:8" ht="27.95" customHeight="1" thickBot="1">
      <c r="A11" s="44" t="s">
        <v>30</v>
      </c>
      <c r="B11" s="45" t="s">
        <v>66</v>
      </c>
      <c r="C11" s="45"/>
      <c r="D11" s="10" t="s">
        <v>13</v>
      </c>
      <c r="E11" s="44" t="s">
        <v>47</v>
      </c>
      <c r="F11" s="45" t="s">
        <v>231</v>
      </c>
      <c r="G11" s="45"/>
      <c r="H11" s="10" t="s">
        <v>13</v>
      </c>
    </row>
    <row r="12" spans="1:8" ht="27.95" customHeight="1" thickBot="1">
      <c r="A12" s="44"/>
      <c r="B12" s="45" t="s">
        <v>214</v>
      </c>
      <c r="C12" s="45"/>
      <c r="D12" s="10" t="s">
        <v>14</v>
      </c>
      <c r="E12" s="44"/>
      <c r="F12" s="45" t="s">
        <v>232</v>
      </c>
      <c r="G12" s="45"/>
      <c r="H12" s="10" t="s">
        <v>14</v>
      </c>
    </row>
    <row r="13" spans="1:8" ht="27.95" customHeight="1" thickBot="1">
      <c r="A13" s="44"/>
      <c r="B13" s="45" t="s">
        <v>215</v>
      </c>
      <c r="C13" s="45"/>
      <c r="D13" s="10" t="s">
        <v>14</v>
      </c>
      <c r="E13" s="44"/>
      <c r="F13" s="45" t="s">
        <v>233</v>
      </c>
      <c r="G13" s="45"/>
      <c r="H13" s="10" t="s">
        <v>14</v>
      </c>
    </row>
    <row r="14" spans="1:8" ht="27.95" customHeight="1" thickBot="1">
      <c r="A14" s="44"/>
      <c r="B14" s="45" t="s">
        <v>182</v>
      </c>
      <c r="C14" s="45"/>
      <c r="D14" s="10" t="s">
        <v>14</v>
      </c>
      <c r="E14" s="44"/>
      <c r="F14" s="45" t="s">
        <v>234</v>
      </c>
      <c r="G14" s="45"/>
      <c r="H14" s="10" t="s">
        <v>14</v>
      </c>
    </row>
    <row r="15" spans="1:8" ht="27.95" customHeight="1" thickBot="1">
      <c r="A15" s="44" t="s">
        <v>31</v>
      </c>
      <c r="B15" s="45" t="s">
        <v>216</v>
      </c>
      <c r="C15" s="45"/>
      <c r="D15" s="10" t="s">
        <v>14</v>
      </c>
      <c r="E15" s="44" t="s">
        <v>48</v>
      </c>
      <c r="F15" s="45" t="s">
        <v>235</v>
      </c>
      <c r="G15" s="45"/>
      <c r="H15" s="10" t="s">
        <v>14</v>
      </c>
    </row>
    <row r="16" spans="1:8" ht="27.95" customHeight="1" thickBot="1">
      <c r="A16" s="44"/>
      <c r="B16" s="45" t="s">
        <v>217</v>
      </c>
      <c r="C16" s="45"/>
      <c r="D16" s="10" t="s">
        <v>14</v>
      </c>
      <c r="E16" s="44"/>
      <c r="F16" s="45" t="s">
        <v>236</v>
      </c>
      <c r="G16" s="45"/>
      <c r="H16" s="10" t="s">
        <v>14</v>
      </c>
    </row>
    <row r="17" spans="1:8" ht="27.95" customHeight="1" thickBot="1">
      <c r="A17" s="44"/>
      <c r="B17" s="45" t="s">
        <v>218</v>
      </c>
      <c r="C17" s="45"/>
      <c r="D17" s="10" t="s">
        <v>15</v>
      </c>
      <c r="E17" s="44"/>
      <c r="F17" s="45" t="s">
        <v>214</v>
      </c>
      <c r="G17" s="45"/>
      <c r="H17" s="10" t="s">
        <v>14</v>
      </c>
    </row>
    <row r="18" spans="1:8" ht="27.95" customHeight="1" thickBot="1">
      <c r="A18" s="44"/>
      <c r="B18" s="45" t="s">
        <v>219</v>
      </c>
      <c r="C18" s="45"/>
      <c r="D18" s="10" t="s">
        <v>100</v>
      </c>
      <c r="E18" s="44"/>
      <c r="F18" s="45" t="s">
        <v>237</v>
      </c>
      <c r="G18" s="45"/>
      <c r="H18" s="10" t="s">
        <v>14</v>
      </c>
    </row>
    <row r="19" spans="1:8" ht="27.95" customHeight="1" thickBot="1">
      <c r="A19" s="44" t="s">
        <v>101</v>
      </c>
      <c r="B19" s="45" t="s">
        <v>220</v>
      </c>
      <c r="C19" s="45"/>
      <c r="D19" s="10" t="s">
        <v>14</v>
      </c>
      <c r="E19" s="44" t="s">
        <v>49</v>
      </c>
      <c r="F19" s="45" t="s">
        <v>238</v>
      </c>
      <c r="G19" s="45"/>
      <c r="H19" s="10" t="s">
        <v>14</v>
      </c>
    </row>
    <row r="20" spans="1:8" ht="27.95" customHeight="1" thickBot="1">
      <c r="A20" s="44"/>
      <c r="B20" s="45" t="s">
        <v>221</v>
      </c>
      <c r="C20" s="45"/>
      <c r="D20" s="10" t="s">
        <v>14</v>
      </c>
      <c r="E20" s="44"/>
      <c r="F20" s="45" t="s">
        <v>239</v>
      </c>
      <c r="G20" s="45"/>
      <c r="H20" s="10" t="s">
        <v>14</v>
      </c>
    </row>
    <row r="21" spans="1:8" ht="27.95" customHeight="1" thickBot="1">
      <c r="A21" s="44"/>
      <c r="B21" s="45" t="s">
        <v>222</v>
      </c>
      <c r="C21" s="45"/>
      <c r="D21" s="10" t="s">
        <v>14</v>
      </c>
      <c r="E21" s="44"/>
      <c r="F21" s="45" t="s">
        <v>240</v>
      </c>
      <c r="G21" s="45"/>
      <c r="H21" s="10" t="s">
        <v>14</v>
      </c>
    </row>
    <row r="22" spans="1:8" ht="27.95" customHeight="1" thickBot="1">
      <c r="A22" s="44"/>
      <c r="B22" s="45" t="s">
        <v>223</v>
      </c>
      <c r="C22" s="45"/>
      <c r="D22" s="10" t="s">
        <v>14</v>
      </c>
      <c r="E22" s="44"/>
      <c r="F22" s="45" t="s">
        <v>241</v>
      </c>
      <c r="G22" s="45"/>
      <c r="H22" s="10" t="s">
        <v>14</v>
      </c>
    </row>
    <row r="23" spans="1:8" ht="27.95" customHeight="1" thickBot="1">
      <c r="A23" s="44" t="s">
        <v>45</v>
      </c>
      <c r="B23" s="45" t="s">
        <v>224</v>
      </c>
      <c r="C23" s="45"/>
      <c r="D23" s="10" t="s">
        <v>14</v>
      </c>
      <c r="E23" s="44" t="s">
        <v>50</v>
      </c>
      <c r="F23" s="45" t="s">
        <v>242</v>
      </c>
      <c r="G23" s="45"/>
      <c r="H23" s="10" t="s">
        <v>14</v>
      </c>
    </row>
    <row r="24" spans="1:8" ht="27.95" customHeight="1" thickBot="1">
      <c r="A24" s="44"/>
      <c r="B24" s="45" t="s">
        <v>225</v>
      </c>
      <c r="C24" s="45"/>
      <c r="D24" s="10" t="s">
        <v>14</v>
      </c>
      <c r="E24" s="44"/>
      <c r="F24" s="45" t="s">
        <v>243</v>
      </c>
      <c r="G24" s="45"/>
      <c r="H24" s="10" t="s">
        <v>13</v>
      </c>
    </row>
    <row r="25" spans="1:8" ht="27.95" customHeight="1" thickBot="1">
      <c r="A25" s="44"/>
      <c r="B25" s="45" t="s">
        <v>226</v>
      </c>
      <c r="C25" s="45"/>
      <c r="D25" s="10" t="s">
        <v>14</v>
      </c>
      <c r="E25" s="44"/>
      <c r="F25" s="45" t="s">
        <v>177</v>
      </c>
      <c r="G25" s="45"/>
      <c r="H25" s="10" t="s">
        <v>14</v>
      </c>
    </row>
    <row r="26" spans="1:8" ht="27.95" customHeight="1" thickBot="1">
      <c r="A26" s="44"/>
      <c r="B26" s="45" t="s">
        <v>227</v>
      </c>
      <c r="C26" s="45"/>
      <c r="D26" s="10" t="s">
        <v>13</v>
      </c>
      <c r="E26" s="44"/>
      <c r="F26" s="45" t="s">
        <v>244</v>
      </c>
      <c r="G26" s="45"/>
      <c r="H26" s="10" t="s">
        <v>14</v>
      </c>
    </row>
    <row r="27" spans="1:8" ht="27.95" customHeight="1" thickBot="1">
      <c r="A27" s="44" t="s">
        <v>46</v>
      </c>
      <c r="B27" s="45" t="s">
        <v>228</v>
      </c>
      <c r="C27" s="45"/>
      <c r="D27" s="10" t="s">
        <v>14</v>
      </c>
      <c r="E27" s="44" t="s">
        <v>51</v>
      </c>
      <c r="F27" s="45" t="s">
        <v>245</v>
      </c>
      <c r="G27" s="45"/>
      <c r="H27" s="10" t="s">
        <v>14</v>
      </c>
    </row>
    <row r="28" spans="1:8" ht="27.95" customHeight="1" thickBot="1">
      <c r="A28" s="44"/>
      <c r="B28" s="45" t="s">
        <v>229</v>
      </c>
      <c r="C28" s="45"/>
      <c r="D28" s="10" t="s">
        <v>13</v>
      </c>
      <c r="E28" s="44"/>
      <c r="F28" s="45" t="s">
        <v>246</v>
      </c>
      <c r="G28" s="45"/>
      <c r="H28" s="10" t="s">
        <v>13</v>
      </c>
    </row>
    <row r="29" spans="1:8" ht="27.95" customHeight="1" thickBot="1">
      <c r="A29" s="44"/>
      <c r="B29" s="45" t="s">
        <v>230</v>
      </c>
      <c r="C29" s="45"/>
      <c r="D29" s="10" t="s">
        <v>14</v>
      </c>
      <c r="E29" s="44"/>
      <c r="F29" s="45" t="s">
        <v>247</v>
      </c>
      <c r="G29" s="45"/>
      <c r="H29" s="10" t="s">
        <v>14</v>
      </c>
    </row>
    <row r="30" spans="1:8" ht="27.95" customHeight="1" thickBot="1">
      <c r="A30" s="44"/>
      <c r="B30" s="45" t="s">
        <v>177</v>
      </c>
      <c r="C30" s="45"/>
      <c r="D30" s="10" t="s">
        <v>14</v>
      </c>
      <c r="E30" s="44"/>
      <c r="F30" s="86" t="s">
        <v>298</v>
      </c>
      <c r="G30" s="87"/>
      <c r="H30" s="25" t="s">
        <v>299</v>
      </c>
    </row>
  </sheetData>
  <mergeCells count="73">
    <mergeCell ref="A1:H1"/>
    <mergeCell ref="A2:H2"/>
    <mergeCell ref="A3:B5"/>
    <mergeCell ref="C3:D3"/>
    <mergeCell ref="E3:F4"/>
    <mergeCell ref="G3:H3"/>
    <mergeCell ref="C4:D4"/>
    <mergeCell ref="G4:H4"/>
    <mergeCell ref="C5:D5"/>
    <mergeCell ref="E5:F5"/>
    <mergeCell ref="G5:H5"/>
    <mergeCell ref="C6:D6"/>
    <mergeCell ref="E6:F6"/>
    <mergeCell ref="G6:H6"/>
    <mergeCell ref="A8:H8"/>
    <mergeCell ref="A9:H9"/>
    <mergeCell ref="A7:B7"/>
    <mergeCell ref="C7:D7"/>
    <mergeCell ref="E7:F7"/>
    <mergeCell ref="G7:H7"/>
    <mergeCell ref="A6:B6"/>
    <mergeCell ref="B10:C10"/>
    <mergeCell ref="F10:G10"/>
    <mergeCell ref="A11:A14"/>
    <mergeCell ref="B11:C11"/>
    <mergeCell ref="E11:E14"/>
    <mergeCell ref="F11:G11"/>
    <mergeCell ref="B12:C12"/>
    <mergeCell ref="F12:G12"/>
    <mergeCell ref="B13:C13"/>
    <mergeCell ref="F13:G13"/>
    <mergeCell ref="B14:C14"/>
    <mergeCell ref="F14:G14"/>
    <mergeCell ref="A15:A18"/>
    <mergeCell ref="B15:C15"/>
    <mergeCell ref="E15:E18"/>
    <mergeCell ref="F15:G15"/>
    <mergeCell ref="B16:C16"/>
    <mergeCell ref="F16:G16"/>
    <mergeCell ref="B17:C17"/>
    <mergeCell ref="F17:G17"/>
    <mergeCell ref="B18:C18"/>
    <mergeCell ref="F18:G18"/>
    <mergeCell ref="A19:A22"/>
    <mergeCell ref="B19:C19"/>
    <mergeCell ref="E19:E22"/>
    <mergeCell ref="F19:G19"/>
    <mergeCell ref="B20:C20"/>
    <mergeCell ref="F20:G20"/>
    <mergeCell ref="B21:C21"/>
    <mergeCell ref="F21:G21"/>
    <mergeCell ref="B22:C22"/>
    <mergeCell ref="F22:G22"/>
    <mergeCell ref="A23:A26"/>
    <mergeCell ref="B23:C23"/>
    <mergeCell ref="E23:E26"/>
    <mergeCell ref="F23:G23"/>
    <mergeCell ref="B24:C24"/>
    <mergeCell ref="F24:G24"/>
    <mergeCell ref="B25:C25"/>
    <mergeCell ref="F25:G25"/>
    <mergeCell ref="B26:C26"/>
    <mergeCell ref="F26:G26"/>
    <mergeCell ref="A27:A30"/>
    <mergeCell ref="B27:C27"/>
    <mergeCell ref="E27:E30"/>
    <mergeCell ref="F27:G27"/>
    <mergeCell ref="B28:C28"/>
    <mergeCell ref="F28:G28"/>
    <mergeCell ref="B29:C29"/>
    <mergeCell ref="F29:G29"/>
    <mergeCell ref="B30:C30"/>
    <mergeCell ref="F30:G30"/>
  </mergeCells>
  <phoneticPr fontId="2" type="noConversion"/>
  <printOptions horizontalCentered="1" verticalCentered="1"/>
  <pageMargins left="0.11811023622047245" right="0.11811023622047245" top="0" bottom="0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L16"/>
  <sheetViews>
    <sheetView workbookViewId="0">
      <selection activeCell="L20" sqref="L20"/>
    </sheetView>
  </sheetViews>
  <sheetFormatPr defaultRowHeight="16.149999999999999"/>
  <cols>
    <col min="1" max="1" width="3.46484375" customWidth="1"/>
    <col min="2" max="4" width="14.46484375" customWidth="1"/>
    <col min="5" max="9" width="10.46484375" customWidth="1"/>
    <col min="10" max="10" width="12.46484375" customWidth="1"/>
    <col min="11" max="11" width="13" customWidth="1"/>
  </cols>
  <sheetData>
    <row r="1" spans="2:12" ht="32.1" customHeight="1">
      <c r="B1" s="77" t="s">
        <v>203</v>
      </c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2:12" ht="32.1" customHeight="1">
      <c r="B2" s="78" t="s">
        <v>10</v>
      </c>
      <c r="C2" s="78" t="s">
        <v>1</v>
      </c>
      <c r="D2" s="56" t="s">
        <v>206</v>
      </c>
      <c r="E2" s="80" t="s">
        <v>204</v>
      </c>
      <c r="F2" s="81"/>
      <c r="G2" s="81"/>
      <c r="H2" s="81"/>
      <c r="I2" s="81"/>
      <c r="J2" s="82"/>
      <c r="K2" s="4"/>
      <c r="L2" s="6"/>
    </row>
    <row r="3" spans="2:12" ht="32.1" customHeight="1">
      <c r="B3" s="79"/>
      <c r="C3" s="79"/>
      <c r="D3" s="58"/>
      <c r="E3" s="2" t="s">
        <v>11</v>
      </c>
      <c r="F3" s="2" t="s">
        <v>12</v>
      </c>
      <c r="G3" s="2" t="s">
        <v>13</v>
      </c>
      <c r="H3" s="2" t="s">
        <v>14</v>
      </c>
      <c r="I3" s="2" t="s">
        <v>15</v>
      </c>
      <c r="J3" s="2" t="s">
        <v>16</v>
      </c>
      <c r="K3" s="2" t="s">
        <v>17</v>
      </c>
      <c r="L3" s="2" t="s">
        <v>18</v>
      </c>
    </row>
    <row r="4" spans="2:12" ht="30" customHeight="1">
      <c r="B4" s="3" t="s">
        <v>33</v>
      </c>
      <c r="C4" s="2" t="s">
        <v>34</v>
      </c>
      <c r="D4" s="5">
        <f>J4</f>
        <v>10</v>
      </c>
      <c r="E4" s="1"/>
      <c r="F4" s="1"/>
      <c r="G4" s="1">
        <v>1</v>
      </c>
      <c r="H4" s="1">
        <v>3</v>
      </c>
      <c r="I4" s="1"/>
      <c r="J4" s="5">
        <f t="shared" ref="J4:J7" si="0">E4*8+F4*6+G4*4+H4*2+I4*1</f>
        <v>10</v>
      </c>
      <c r="K4" s="5">
        <f>'3月累計分數'!K4+D4</f>
        <v>35</v>
      </c>
      <c r="L4" s="1" t="s">
        <v>36</v>
      </c>
    </row>
    <row r="5" spans="2:12" ht="30" customHeight="1">
      <c r="B5" s="3" t="s">
        <v>33</v>
      </c>
      <c r="C5" s="2" t="s">
        <v>35</v>
      </c>
      <c r="D5" s="5">
        <f t="shared" ref="D5:D13" si="1">J5</f>
        <v>5</v>
      </c>
      <c r="E5" s="1"/>
      <c r="F5" s="1"/>
      <c r="G5" s="1"/>
      <c r="H5" s="1">
        <v>2</v>
      </c>
      <c r="I5" s="1">
        <v>1</v>
      </c>
      <c r="J5" s="5">
        <f t="shared" si="0"/>
        <v>5</v>
      </c>
      <c r="K5" s="5">
        <f>'3月累計分數'!K5+D5</f>
        <v>16</v>
      </c>
      <c r="L5" s="1" t="s">
        <v>36</v>
      </c>
    </row>
    <row r="6" spans="2:12" ht="30" customHeight="1">
      <c r="B6" s="3" t="s">
        <v>33</v>
      </c>
      <c r="C6" s="2" t="s">
        <v>62</v>
      </c>
      <c r="D6" s="5">
        <f t="shared" si="1"/>
        <v>8</v>
      </c>
      <c r="E6" s="1"/>
      <c r="F6" s="1"/>
      <c r="G6" s="1"/>
      <c r="H6" s="1">
        <v>4</v>
      </c>
      <c r="I6" s="1"/>
      <c r="J6" s="5">
        <f t="shared" si="0"/>
        <v>8</v>
      </c>
      <c r="K6" s="5">
        <f>'3月累計分數'!K6+D6</f>
        <v>27</v>
      </c>
      <c r="L6" s="1" t="s">
        <v>36</v>
      </c>
    </row>
    <row r="7" spans="2:12" ht="30" customHeight="1">
      <c r="B7" s="3" t="s">
        <v>33</v>
      </c>
      <c r="C7" s="2" t="s">
        <v>23</v>
      </c>
      <c r="D7" s="5">
        <f t="shared" si="1"/>
        <v>10</v>
      </c>
      <c r="E7" s="1"/>
      <c r="F7" s="1"/>
      <c r="G7" s="1">
        <v>1</v>
      </c>
      <c r="H7" s="1">
        <v>3</v>
      </c>
      <c r="I7" s="1"/>
      <c r="J7" s="5">
        <f t="shared" si="0"/>
        <v>10</v>
      </c>
      <c r="K7" s="5">
        <f>'3月累計分數'!K7+D7</f>
        <v>38</v>
      </c>
      <c r="L7" s="1" t="s">
        <v>38</v>
      </c>
    </row>
    <row r="8" spans="2:12" ht="30" customHeight="1">
      <c r="B8" s="3" t="s">
        <v>33</v>
      </c>
      <c r="C8" s="2" t="s">
        <v>37</v>
      </c>
      <c r="D8" s="5">
        <f t="shared" si="1"/>
        <v>10</v>
      </c>
      <c r="E8" s="1"/>
      <c r="F8" s="1"/>
      <c r="G8" s="1">
        <v>1</v>
      </c>
      <c r="H8" s="1">
        <v>3</v>
      </c>
      <c r="I8" s="1"/>
      <c r="J8" s="5">
        <f>E8*8+F8*6+G8*4+H8*2+I8*1</f>
        <v>10</v>
      </c>
      <c r="K8" s="5">
        <f>'3月累計分數'!K8+D8</f>
        <v>31</v>
      </c>
      <c r="L8" s="1" t="s">
        <v>38</v>
      </c>
    </row>
    <row r="9" spans="2:12" ht="30" customHeight="1">
      <c r="B9" s="3" t="s">
        <v>33</v>
      </c>
      <c r="C9" s="2" t="s">
        <v>39</v>
      </c>
      <c r="D9" s="5">
        <f t="shared" si="1"/>
        <v>10</v>
      </c>
      <c r="E9" s="1"/>
      <c r="F9" s="1"/>
      <c r="G9" s="1">
        <v>1</v>
      </c>
      <c r="H9" s="1">
        <v>3</v>
      </c>
      <c r="I9" s="1"/>
      <c r="J9" s="5">
        <f t="shared" ref="J9:J13" si="2">E9*8+F9*6+G9*4+H9*2+I9*1</f>
        <v>10</v>
      </c>
      <c r="K9" s="5">
        <f>'3月累計分數'!K9+D9</f>
        <v>34</v>
      </c>
      <c r="L9" s="1" t="s">
        <v>38</v>
      </c>
    </row>
    <row r="10" spans="2:12" ht="30" customHeight="1">
      <c r="B10" s="3" t="s">
        <v>33</v>
      </c>
      <c r="C10" s="2" t="s">
        <v>40</v>
      </c>
      <c r="D10" s="5">
        <f t="shared" si="1"/>
        <v>8</v>
      </c>
      <c r="E10" s="1"/>
      <c r="F10" s="1"/>
      <c r="G10" s="1"/>
      <c r="H10" s="1">
        <v>4</v>
      </c>
      <c r="I10" s="1"/>
      <c r="J10" s="5">
        <f t="shared" si="2"/>
        <v>8</v>
      </c>
      <c r="K10" s="5">
        <f>'3月累計分數'!K10+D10</f>
        <v>35</v>
      </c>
      <c r="L10" s="1" t="s">
        <v>38</v>
      </c>
    </row>
    <row r="11" spans="2:12" ht="30" customHeight="1">
      <c r="B11" s="3" t="s">
        <v>33</v>
      </c>
      <c r="C11" s="2" t="s">
        <v>41</v>
      </c>
      <c r="D11" s="5">
        <f t="shared" si="1"/>
        <v>8</v>
      </c>
      <c r="E11" s="1"/>
      <c r="F11" s="1"/>
      <c r="G11" s="1"/>
      <c r="H11" s="1">
        <v>4</v>
      </c>
      <c r="I11" s="1"/>
      <c r="J11" s="5">
        <f t="shared" si="2"/>
        <v>8</v>
      </c>
      <c r="K11" s="5">
        <f>'3月累計分數'!K11+D11</f>
        <v>32</v>
      </c>
      <c r="L11" s="1" t="s">
        <v>38</v>
      </c>
    </row>
    <row r="12" spans="2:12" ht="30" customHeight="1">
      <c r="B12" s="3" t="s">
        <v>33</v>
      </c>
      <c r="C12" s="2" t="s">
        <v>42</v>
      </c>
      <c r="D12" s="5">
        <f t="shared" si="1"/>
        <v>10</v>
      </c>
      <c r="E12" s="1"/>
      <c r="F12" s="1"/>
      <c r="G12" s="1">
        <v>1</v>
      </c>
      <c r="H12" s="1">
        <v>3</v>
      </c>
      <c r="I12" s="1"/>
      <c r="J12" s="5">
        <f t="shared" si="2"/>
        <v>10</v>
      </c>
      <c r="K12" s="5">
        <f>'3月累計分數'!K12+D12</f>
        <v>31</v>
      </c>
      <c r="L12" s="1" t="s">
        <v>38</v>
      </c>
    </row>
    <row r="13" spans="2:12" ht="30" customHeight="1">
      <c r="B13" s="3" t="s">
        <v>33</v>
      </c>
      <c r="C13" s="2" t="s">
        <v>43</v>
      </c>
      <c r="D13" s="5">
        <f t="shared" si="1"/>
        <v>10</v>
      </c>
      <c r="E13" s="1"/>
      <c r="F13" s="1"/>
      <c r="G13" s="1">
        <v>1</v>
      </c>
      <c r="H13" s="1">
        <v>3</v>
      </c>
      <c r="I13" s="1"/>
      <c r="J13" s="5">
        <f t="shared" si="2"/>
        <v>10</v>
      </c>
      <c r="K13" s="5">
        <f>'3月累計分數'!K13+D13</f>
        <v>36</v>
      </c>
      <c r="L13" s="1" t="s">
        <v>38</v>
      </c>
    </row>
    <row r="14" spans="2:12" ht="9" customHeight="1"/>
    <row r="15" spans="2:12" ht="19.149999999999999">
      <c r="B15" s="83" t="s">
        <v>21</v>
      </c>
      <c r="C15" s="84"/>
      <c r="D15" s="84"/>
      <c r="E15" s="84"/>
      <c r="F15" s="84"/>
      <c r="G15" s="84"/>
      <c r="H15" s="84"/>
      <c r="I15" s="84"/>
      <c r="J15" s="85"/>
      <c r="K15" s="85"/>
      <c r="L15" s="85"/>
    </row>
    <row r="16" spans="2:12" ht="19.149999999999999">
      <c r="B16" s="75" t="s">
        <v>205</v>
      </c>
      <c r="C16" s="76"/>
      <c r="D16" s="76"/>
      <c r="E16" s="76"/>
      <c r="F16" s="76"/>
      <c r="G16" s="76"/>
    </row>
  </sheetData>
  <mergeCells count="8">
    <mergeCell ref="B16:G16"/>
    <mergeCell ref="B1:L1"/>
    <mergeCell ref="B2:B3"/>
    <mergeCell ref="C2:C3"/>
    <mergeCell ref="D2:D3"/>
    <mergeCell ref="E2:J2"/>
    <mergeCell ref="B15:I15"/>
    <mergeCell ref="J15:L15"/>
  </mergeCells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1"/>
  <sheetViews>
    <sheetView workbookViewId="0">
      <selection sqref="A1:XFD1048576"/>
    </sheetView>
  </sheetViews>
  <sheetFormatPr defaultRowHeight="16.149999999999999"/>
  <cols>
    <col min="1" max="1" width="9.1328125" customWidth="1"/>
    <col min="2" max="2" width="6.1328125" customWidth="1"/>
    <col min="3" max="3" width="23" customWidth="1"/>
    <col min="4" max="4" width="11.86328125" customWidth="1"/>
    <col min="6" max="6" width="6.1328125" customWidth="1"/>
    <col min="7" max="7" width="23.1328125" customWidth="1"/>
    <col min="8" max="8" width="11.86328125" customWidth="1"/>
  </cols>
  <sheetData>
    <row r="1" spans="1:8" ht="33.950000000000003" customHeight="1" thickTop="1">
      <c r="A1" s="46" t="s">
        <v>3</v>
      </c>
      <c r="B1" s="47"/>
      <c r="C1" s="47"/>
      <c r="D1" s="47"/>
      <c r="E1" s="47"/>
      <c r="F1" s="47"/>
      <c r="G1" s="47"/>
      <c r="H1" s="48"/>
    </row>
    <row r="2" spans="1:8" ht="30" customHeight="1">
      <c r="A2" s="49" t="s">
        <v>248</v>
      </c>
      <c r="B2" s="50"/>
      <c r="C2" s="50"/>
      <c r="D2" s="50"/>
      <c r="E2" s="50"/>
      <c r="F2" s="50"/>
      <c r="G2" s="50"/>
      <c r="H2" s="51"/>
    </row>
    <row r="3" spans="1:8" ht="27" customHeight="1">
      <c r="A3" s="52" t="s">
        <v>4</v>
      </c>
      <c r="B3" s="53"/>
      <c r="C3" s="88" t="s">
        <v>265</v>
      </c>
      <c r="D3" s="89"/>
      <c r="E3" s="56" t="s">
        <v>7</v>
      </c>
      <c r="F3" s="57"/>
      <c r="G3" s="54" t="s">
        <v>268</v>
      </c>
      <c r="H3" s="60"/>
    </row>
    <row r="4" spans="1:8" ht="27" customHeight="1">
      <c r="A4" s="52"/>
      <c r="B4" s="53"/>
      <c r="C4" s="90" t="s">
        <v>266</v>
      </c>
      <c r="D4" s="91"/>
      <c r="E4" s="58"/>
      <c r="F4" s="59"/>
      <c r="G4" s="61" t="s">
        <v>267</v>
      </c>
      <c r="H4" s="63"/>
    </row>
    <row r="5" spans="1:8" ht="27" customHeight="1">
      <c r="A5" s="52"/>
      <c r="B5" s="53"/>
      <c r="C5" s="90" t="s">
        <v>28</v>
      </c>
      <c r="D5" s="91"/>
      <c r="E5" s="53" t="s">
        <v>8</v>
      </c>
      <c r="F5" s="53"/>
      <c r="G5" s="64" t="s">
        <v>62</v>
      </c>
      <c r="H5" s="65"/>
    </row>
    <row r="6" spans="1:8" ht="27" customHeight="1">
      <c r="A6" s="52" t="s">
        <v>5</v>
      </c>
      <c r="B6" s="53"/>
      <c r="C6" s="64" t="s">
        <v>105</v>
      </c>
      <c r="D6" s="64"/>
      <c r="E6" s="53" t="s">
        <v>6</v>
      </c>
      <c r="F6" s="53"/>
      <c r="G6" s="64" t="s">
        <v>19</v>
      </c>
      <c r="H6" s="65"/>
    </row>
    <row r="7" spans="1:8" ht="27" customHeight="1" thickBot="1">
      <c r="A7" s="70" t="s">
        <v>9</v>
      </c>
      <c r="B7" s="71"/>
      <c r="C7" s="71" t="s">
        <v>249</v>
      </c>
      <c r="D7" s="71"/>
      <c r="E7" s="71" t="s">
        <v>20</v>
      </c>
      <c r="F7" s="71"/>
      <c r="G7" s="72" t="s">
        <v>0</v>
      </c>
      <c r="H7" s="73"/>
    </row>
    <row r="8" spans="1:8" ht="21.75" customHeight="1" thickTop="1" thickBot="1">
      <c r="A8" s="66" t="s">
        <v>52</v>
      </c>
      <c r="B8" s="66"/>
      <c r="C8" s="66"/>
      <c r="D8" s="66"/>
      <c r="E8" s="66"/>
      <c r="F8" s="66"/>
      <c r="G8" s="66"/>
      <c r="H8" s="66"/>
    </row>
    <row r="9" spans="1:8" ht="30" customHeight="1" thickTop="1">
      <c r="A9" s="106" t="s">
        <v>250</v>
      </c>
      <c r="B9" s="107"/>
      <c r="C9" s="107"/>
      <c r="D9" s="107"/>
      <c r="E9" s="107"/>
      <c r="F9" s="107"/>
      <c r="G9" s="107"/>
      <c r="H9" s="108"/>
    </row>
    <row r="10" spans="1:8" ht="30" customHeight="1" thickBot="1">
      <c r="A10" s="11" t="s">
        <v>1</v>
      </c>
      <c r="B10" s="92" t="s">
        <v>2</v>
      </c>
      <c r="C10" s="93"/>
      <c r="D10" s="18" t="s">
        <v>54</v>
      </c>
      <c r="E10" s="23" t="s">
        <v>1</v>
      </c>
      <c r="F10" s="92" t="s">
        <v>2</v>
      </c>
      <c r="G10" s="93"/>
      <c r="H10" s="12" t="s">
        <v>54</v>
      </c>
    </row>
    <row r="11" spans="1:8" ht="27.95" customHeight="1">
      <c r="A11" s="94" t="s">
        <v>255</v>
      </c>
      <c r="B11" s="97" t="s">
        <v>269</v>
      </c>
      <c r="C11" s="98"/>
      <c r="D11" s="19" t="s">
        <v>14</v>
      </c>
      <c r="E11" s="99" t="s">
        <v>260</v>
      </c>
      <c r="F11" s="97" t="s">
        <v>181</v>
      </c>
      <c r="G11" s="98"/>
      <c r="H11" s="13" t="s">
        <v>303</v>
      </c>
    </row>
    <row r="12" spans="1:8" ht="27.95" customHeight="1">
      <c r="A12" s="95"/>
      <c r="B12" s="102" t="s">
        <v>270</v>
      </c>
      <c r="C12" s="103"/>
      <c r="D12" s="20" t="s">
        <v>299</v>
      </c>
      <c r="E12" s="100"/>
      <c r="F12" s="102" t="s">
        <v>286</v>
      </c>
      <c r="G12" s="103"/>
      <c r="H12" s="14" t="s">
        <v>303</v>
      </c>
    </row>
    <row r="13" spans="1:8" ht="27.95" customHeight="1">
      <c r="A13" s="95"/>
      <c r="B13" s="102" t="s">
        <v>271</v>
      </c>
      <c r="C13" s="103"/>
      <c r="D13" s="20" t="s">
        <v>15</v>
      </c>
      <c r="E13" s="100"/>
      <c r="F13" s="102" t="s">
        <v>214</v>
      </c>
      <c r="G13" s="103"/>
      <c r="H13" s="14" t="s">
        <v>299</v>
      </c>
    </row>
    <row r="14" spans="1:8" ht="27.95" customHeight="1" thickBot="1">
      <c r="A14" s="96"/>
      <c r="B14" s="104" t="s">
        <v>272</v>
      </c>
      <c r="C14" s="105"/>
      <c r="D14" s="21" t="s">
        <v>299</v>
      </c>
      <c r="E14" s="101"/>
      <c r="F14" s="104" t="s">
        <v>287</v>
      </c>
      <c r="G14" s="105"/>
      <c r="H14" s="15" t="s">
        <v>299</v>
      </c>
    </row>
    <row r="15" spans="1:8" ht="27.95" customHeight="1">
      <c r="A15" s="109" t="s">
        <v>256</v>
      </c>
      <c r="B15" s="111" t="s">
        <v>237</v>
      </c>
      <c r="C15" s="112"/>
      <c r="D15" s="22" t="s">
        <v>302</v>
      </c>
      <c r="E15" s="113" t="s">
        <v>261</v>
      </c>
      <c r="F15" s="111" t="s">
        <v>177</v>
      </c>
      <c r="G15" s="112"/>
      <c r="H15" s="16" t="s">
        <v>300</v>
      </c>
    </row>
    <row r="16" spans="1:8" ht="27.95" customHeight="1">
      <c r="A16" s="95"/>
      <c r="B16" s="102" t="s">
        <v>169</v>
      </c>
      <c r="C16" s="103"/>
      <c r="D16" s="20" t="s">
        <v>299</v>
      </c>
      <c r="E16" s="100"/>
      <c r="F16" s="102" t="s">
        <v>288</v>
      </c>
      <c r="G16" s="103"/>
      <c r="H16" s="14" t="s">
        <v>299</v>
      </c>
    </row>
    <row r="17" spans="1:8" ht="27.95" customHeight="1">
      <c r="A17" s="95"/>
      <c r="B17" s="102" t="s">
        <v>273</v>
      </c>
      <c r="C17" s="103"/>
      <c r="D17" s="20" t="s">
        <v>302</v>
      </c>
      <c r="E17" s="100"/>
      <c r="F17" s="102" t="s">
        <v>289</v>
      </c>
      <c r="G17" s="103"/>
      <c r="H17" s="14" t="s">
        <v>299</v>
      </c>
    </row>
    <row r="18" spans="1:8" ht="27.95" customHeight="1" thickBot="1">
      <c r="A18" s="110"/>
      <c r="B18" s="115" t="s">
        <v>274</v>
      </c>
      <c r="C18" s="116"/>
      <c r="D18" s="20" t="s">
        <v>299</v>
      </c>
      <c r="E18" s="114"/>
      <c r="F18" s="115" t="s">
        <v>182</v>
      </c>
      <c r="G18" s="116"/>
      <c r="H18" s="17" t="s">
        <v>299</v>
      </c>
    </row>
    <row r="19" spans="1:8" ht="27.95" customHeight="1">
      <c r="A19" s="94" t="s">
        <v>257</v>
      </c>
      <c r="B19" s="97" t="s">
        <v>275</v>
      </c>
      <c r="C19" s="98"/>
      <c r="D19" s="19" t="s">
        <v>13</v>
      </c>
      <c r="E19" s="99" t="s">
        <v>262</v>
      </c>
      <c r="F19" s="97" t="s">
        <v>290</v>
      </c>
      <c r="G19" s="98"/>
      <c r="H19" s="13" t="s">
        <v>299</v>
      </c>
    </row>
    <row r="20" spans="1:8" ht="27.95" customHeight="1">
      <c r="A20" s="95"/>
      <c r="B20" s="102" t="s">
        <v>276</v>
      </c>
      <c r="C20" s="103"/>
      <c r="D20" s="20" t="s">
        <v>299</v>
      </c>
      <c r="E20" s="100"/>
      <c r="F20" s="102" t="s">
        <v>291</v>
      </c>
      <c r="G20" s="103"/>
      <c r="H20" s="14" t="s">
        <v>299</v>
      </c>
    </row>
    <row r="21" spans="1:8" ht="27.95" customHeight="1">
      <c r="A21" s="95"/>
      <c r="B21" s="102" t="s">
        <v>277</v>
      </c>
      <c r="C21" s="103"/>
      <c r="D21" s="20" t="s">
        <v>303</v>
      </c>
      <c r="E21" s="100"/>
      <c r="F21" s="102" t="s">
        <v>243</v>
      </c>
      <c r="G21" s="103"/>
      <c r="H21" s="14" t="s">
        <v>299</v>
      </c>
    </row>
    <row r="22" spans="1:8" ht="27.95" customHeight="1" thickBot="1">
      <c r="A22" s="96"/>
      <c r="B22" s="104" t="s">
        <v>121</v>
      </c>
      <c r="C22" s="105"/>
      <c r="D22" s="20" t="s">
        <v>299</v>
      </c>
      <c r="E22" s="101"/>
      <c r="F22" s="104" t="s">
        <v>292</v>
      </c>
      <c r="G22" s="105"/>
      <c r="H22" s="15" t="s">
        <v>299</v>
      </c>
    </row>
    <row r="23" spans="1:8" ht="27.95" customHeight="1">
      <c r="A23" s="94" t="s">
        <v>258</v>
      </c>
      <c r="B23" s="97" t="s">
        <v>278</v>
      </c>
      <c r="C23" s="98"/>
      <c r="D23" s="19" t="s">
        <v>301</v>
      </c>
      <c r="E23" s="99" t="s">
        <v>263</v>
      </c>
      <c r="F23" s="97" t="s">
        <v>293</v>
      </c>
      <c r="G23" s="98"/>
      <c r="H23" s="13" t="s">
        <v>299</v>
      </c>
    </row>
    <row r="24" spans="1:8" ht="27.95" customHeight="1">
      <c r="A24" s="95"/>
      <c r="B24" s="102" t="s">
        <v>279</v>
      </c>
      <c r="C24" s="103"/>
      <c r="D24" s="20" t="s">
        <v>299</v>
      </c>
      <c r="E24" s="100"/>
      <c r="F24" s="102" t="s">
        <v>192</v>
      </c>
      <c r="G24" s="103"/>
      <c r="H24" s="14" t="s">
        <v>300</v>
      </c>
    </row>
    <row r="25" spans="1:8" ht="27.95" customHeight="1">
      <c r="A25" s="95"/>
      <c r="B25" s="102" t="s">
        <v>280</v>
      </c>
      <c r="C25" s="103"/>
      <c r="D25" s="20" t="s">
        <v>303</v>
      </c>
      <c r="E25" s="100"/>
      <c r="F25" s="102" t="s">
        <v>237</v>
      </c>
      <c r="G25" s="103"/>
      <c r="H25" s="14" t="s">
        <v>300</v>
      </c>
    </row>
    <row r="26" spans="1:8" ht="27.95" customHeight="1" thickBot="1">
      <c r="A26" s="96"/>
      <c r="B26" s="104" t="s">
        <v>281</v>
      </c>
      <c r="C26" s="105"/>
      <c r="D26" s="21" t="s">
        <v>302</v>
      </c>
      <c r="E26" s="101"/>
      <c r="F26" s="104" t="s">
        <v>294</v>
      </c>
      <c r="G26" s="105"/>
      <c r="H26" s="15" t="s">
        <v>299</v>
      </c>
    </row>
    <row r="27" spans="1:8" ht="25.35" customHeight="1">
      <c r="A27" s="109" t="s">
        <v>259</v>
      </c>
      <c r="B27" s="111" t="s">
        <v>282</v>
      </c>
      <c r="C27" s="112"/>
      <c r="D27" s="27" t="s">
        <v>301</v>
      </c>
      <c r="E27" s="120" t="s">
        <v>264</v>
      </c>
      <c r="F27" s="97" t="s">
        <v>295</v>
      </c>
      <c r="G27" s="98"/>
      <c r="H27" s="13" t="s">
        <v>301</v>
      </c>
    </row>
    <row r="28" spans="1:8" ht="25.35" customHeight="1">
      <c r="A28" s="95"/>
      <c r="B28" s="102" t="s">
        <v>283</v>
      </c>
      <c r="C28" s="103"/>
      <c r="D28" s="28" t="s">
        <v>299</v>
      </c>
      <c r="E28" s="121"/>
      <c r="F28" s="102" t="s">
        <v>296</v>
      </c>
      <c r="G28" s="103"/>
      <c r="H28" s="14" t="s">
        <v>301</v>
      </c>
    </row>
    <row r="29" spans="1:8" ht="25.35" customHeight="1">
      <c r="A29" s="95"/>
      <c r="B29" s="102" t="s">
        <v>284</v>
      </c>
      <c r="C29" s="103"/>
      <c r="D29" s="28" t="s">
        <v>303</v>
      </c>
      <c r="E29" s="121"/>
      <c r="F29" s="102" t="s">
        <v>297</v>
      </c>
      <c r="G29" s="103"/>
      <c r="H29" s="14" t="s">
        <v>299</v>
      </c>
    </row>
    <row r="30" spans="1:8" ht="25.35" customHeight="1" thickBot="1">
      <c r="A30" s="117"/>
      <c r="B30" s="118" t="s">
        <v>285</v>
      </c>
      <c r="C30" s="119"/>
      <c r="D30" s="24" t="s">
        <v>299</v>
      </c>
      <c r="E30" s="122"/>
      <c r="F30" s="118" t="s">
        <v>214</v>
      </c>
      <c r="G30" s="119"/>
      <c r="H30" s="29" t="s">
        <v>301</v>
      </c>
    </row>
    <row r="31" spans="1:8" ht="25.35" customHeight="1" thickTop="1">
      <c r="E31" s="26"/>
    </row>
  </sheetData>
  <mergeCells count="73">
    <mergeCell ref="A27:A30"/>
    <mergeCell ref="B27:C27"/>
    <mergeCell ref="F27:G27"/>
    <mergeCell ref="B28:C28"/>
    <mergeCell ref="F28:G28"/>
    <mergeCell ref="B29:C29"/>
    <mergeCell ref="F29:G29"/>
    <mergeCell ref="B30:C30"/>
    <mergeCell ref="F30:G30"/>
    <mergeCell ref="E27:E30"/>
    <mergeCell ref="A23:A26"/>
    <mergeCell ref="B23:C23"/>
    <mergeCell ref="E23:E26"/>
    <mergeCell ref="F23:G23"/>
    <mergeCell ref="B24:C24"/>
    <mergeCell ref="F24:G24"/>
    <mergeCell ref="B25:C25"/>
    <mergeCell ref="F25:G25"/>
    <mergeCell ref="B26:C26"/>
    <mergeCell ref="F26:G26"/>
    <mergeCell ref="A19:A22"/>
    <mergeCell ref="B19:C19"/>
    <mergeCell ref="E19:E22"/>
    <mergeCell ref="F19:G19"/>
    <mergeCell ref="B20:C20"/>
    <mergeCell ref="F20:G20"/>
    <mergeCell ref="B21:C21"/>
    <mergeCell ref="F21:G21"/>
    <mergeCell ref="B22:C22"/>
    <mergeCell ref="F22:G22"/>
    <mergeCell ref="A7:B7"/>
    <mergeCell ref="A15:A18"/>
    <mergeCell ref="B15:C15"/>
    <mergeCell ref="E15:E18"/>
    <mergeCell ref="F15:G15"/>
    <mergeCell ref="B16:C16"/>
    <mergeCell ref="F16:G16"/>
    <mergeCell ref="B17:C17"/>
    <mergeCell ref="F17:G17"/>
    <mergeCell ref="B18:C18"/>
    <mergeCell ref="F18:G18"/>
    <mergeCell ref="E6:F6"/>
    <mergeCell ref="A6:B6"/>
    <mergeCell ref="B10:C10"/>
    <mergeCell ref="F10:G10"/>
    <mergeCell ref="A11:A14"/>
    <mergeCell ref="B11:C11"/>
    <mergeCell ref="E11:E14"/>
    <mergeCell ref="F11:G11"/>
    <mergeCell ref="B12:C12"/>
    <mergeCell ref="F12:G12"/>
    <mergeCell ref="B13:C13"/>
    <mergeCell ref="F13:G13"/>
    <mergeCell ref="B14:C14"/>
    <mergeCell ref="F14:G14"/>
    <mergeCell ref="A8:H8"/>
    <mergeCell ref="A9:H9"/>
    <mergeCell ref="G6:H6"/>
    <mergeCell ref="C7:D7"/>
    <mergeCell ref="E7:F7"/>
    <mergeCell ref="G7:H7"/>
    <mergeCell ref="A1:H1"/>
    <mergeCell ref="A2:H2"/>
    <mergeCell ref="A3:B5"/>
    <mergeCell ref="C3:D3"/>
    <mergeCell ref="E3:F4"/>
    <mergeCell ref="G3:H3"/>
    <mergeCell ref="C4:D4"/>
    <mergeCell ref="G4:H4"/>
    <mergeCell ref="C5:D5"/>
    <mergeCell ref="E5:F5"/>
    <mergeCell ref="G5:H5"/>
    <mergeCell ref="C6:D6"/>
  </mergeCells>
  <phoneticPr fontId="2" type="noConversion"/>
  <pageMargins left="0.31496062992125984" right="0.11811023622047245" top="0.15748031496062992" bottom="0" header="0.11811023622047245" footer="0.11811023622047245"/>
  <pageSetup paperSize="9" scale="9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1月沙龍</vt:lpstr>
      <vt:lpstr>1月累計分數</vt:lpstr>
      <vt:lpstr>2月沙龍</vt:lpstr>
      <vt:lpstr>2月累計分數</vt:lpstr>
      <vt:lpstr>3月沙龍</vt:lpstr>
      <vt:lpstr>3月累計分數</vt:lpstr>
      <vt:lpstr>4月沙龍</vt:lpstr>
      <vt:lpstr>4月累計分數</vt:lpstr>
      <vt:lpstr>5月沙龍</vt:lpstr>
      <vt:lpstr>5月累計分數</vt:lpstr>
      <vt:lpstr>6月沙龍</vt:lpstr>
      <vt:lpstr>6月累計分數</vt:lpstr>
      <vt:lpstr>7月沙龍</vt:lpstr>
      <vt:lpstr>7月累計分數</vt:lpstr>
      <vt:lpstr>8月沙龍</vt:lpstr>
      <vt:lpstr>8月累計分數</vt:lpstr>
      <vt:lpstr>9月沙龍</vt:lpstr>
      <vt:lpstr>9月累計分數</vt:lpstr>
      <vt:lpstr>10月沙龍</vt:lpstr>
      <vt:lpstr>10月累計分數</vt:lpstr>
      <vt:lpstr>11月沙龍</vt:lpstr>
      <vt:lpstr>11月累計分數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LKY</dc:creator>
  <cp:lastModifiedBy>New User</cp:lastModifiedBy>
  <cp:lastPrinted>2025-11-17T02:51:34Z</cp:lastPrinted>
  <dcterms:created xsi:type="dcterms:W3CDTF">2011-12-03T09:42:35Z</dcterms:created>
  <dcterms:modified xsi:type="dcterms:W3CDTF">2025-11-17T13:26:40Z</dcterms:modified>
</cp:coreProperties>
</file>